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FEEC5E6-4C08-2646-BB76-9D2EBC501122}" xr6:coauthVersionLast="47" xr6:coauthVersionMax="47" xr10:uidLastSave="{00000000-0000-0000-0000-000000000000}"/>
  <bookViews>
    <workbookView xWindow="0" yWindow="0" windowWidth="23040" windowHeight="8208" xr2:uid="{00000000-000D-0000-FFFF-FFFF00000000}"/>
  </bookViews>
  <sheets>
    <sheet name="Lecture 1 _Formlas+Basic Fun" sheetId="7" r:id="rId1"/>
    <sheet name="Lecture 2_CountIF" sheetId="2" r:id="rId2"/>
    <sheet name="Lecture 2_Central Tend+ Disp" sheetId="3" r:id="rId3"/>
    <sheet name="Lecture 3_Sorting " sheetId="4" r:id="rId4"/>
    <sheet name="Lecture 3_Filtering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'Lecture 2_Central Tend+ Disp'!$B$3:$G$66</definedName>
    <definedName name="_xlnm._FilterDatabase" localSheetId="4" hidden="1">'Lecture 3_Filtering'!$A$1:$J$95</definedName>
    <definedName name="Category">'[1]Database Functions'!$C$5:$C$62</definedName>
    <definedName name="CodeList">'[2]In List'!$C$2:$C$4</definedName>
    <definedName name="Division">'[1]Database Functions'!$B$5:$B$62</definedName>
    <definedName name="Gross_Margin" localSheetId="0">#REF!</definedName>
    <definedName name="Gross_Margin">#REF!</definedName>
    <definedName name="List" localSheetId="0">#REF!</definedName>
    <definedName name="List">#REF!</definedName>
    <definedName name="Number06">[2]!tblLottery[No6]</definedName>
    <definedName name="NumberCheck" localSheetId="3">[3]LotteryTable!$C1:INDEX(Number06,COUNT(Number06),1)</definedName>
    <definedName name="NumberCheck">[3]LotteryTable!$C1:INDEX(Number06,COUNT(Number06),1)</definedName>
    <definedName name="NumberCheckList">[2]LotteryList!$B1:INDEX([2]LotteryList!$G:$G,COUNTA([2]LotteryList!$G:$G),1)</definedName>
    <definedName name="Prices">OFFSET([4]Dynamic_Range!$A$2,0,0,COUNTA([4]Dynamic_Range!$A:$A),1)</definedName>
    <definedName name="PricesFixed">[4]Dynamic_Range!$B$2:$B$6</definedName>
    <definedName name="Prod_Info">[5]Products!$A$3:$E$23</definedName>
    <definedName name="Q1soft" localSheetId="0">#REF!</definedName>
    <definedName name="Q1soft">#REF!</definedName>
    <definedName name="Total_Expenses">'[1]Database Functions'!$G$5:$G$62</definedName>
    <definedName name="vlookup_table" localSheetId="0">#REF!</definedName>
    <definedName name="vlookup_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6" i="7" l="1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<sst xmlns="http://schemas.openxmlformats.org/spreadsheetml/2006/main" count="1393" uniqueCount="665">
  <si>
    <t>Order ID</t>
  </si>
  <si>
    <t>Order Date</t>
  </si>
  <si>
    <t>Customer ID</t>
  </si>
  <si>
    <t>Salesperson</t>
  </si>
  <si>
    <t>Region</t>
  </si>
  <si>
    <t>Shipped Date</t>
  </si>
  <si>
    <t>Ship City</t>
  </si>
  <si>
    <t>Product Name</t>
  </si>
  <si>
    <t>Category</t>
  </si>
  <si>
    <t>Unit Price</t>
  </si>
  <si>
    <t>Quantity</t>
  </si>
  <si>
    <t>Revenue</t>
  </si>
  <si>
    <t>Shipping Fee</t>
  </si>
  <si>
    <t>Las Vegas</t>
  </si>
  <si>
    <t>Mariya Sergienko</t>
  </si>
  <si>
    <t>West</t>
  </si>
  <si>
    <t>Beverages</t>
  </si>
  <si>
    <t>Dried Plums</t>
  </si>
  <si>
    <t>Dried Fruit &amp; Nuts</t>
  </si>
  <si>
    <t>New York</t>
  </si>
  <si>
    <t>Andrew Cencini</t>
  </si>
  <si>
    <t>East</t>
  </si>
  <si>
    <t>Dried Pears</t>
  </si>
  <si>
    <t>Dried Apples</t>
  </si>
  <si>
    <t>Chai</t>
  </si>
  <si>
    <t>Coffee</t>
  </si>
  <si>
    <t>Portland</t>
  </si>
  <si>
    <t>Nancy Freehafer</t>
  </si>
  <si>
    <t>North</t>
  </si>
  <si>
    <t>Chocolate Biscuits Mix</t>
  </si>
  <si>
    <t>Baked Goods &amp; Mixes</t>
  </si>
  <si>
    <t>Denver</t>
  </si>
  <si>
    <t>Jan Kotas</t>
  </si>
  <si>
    <t>Chocolate</t>
  </si>
  <si>
    <t>Candy</t>
  </si>
  <si>
    <t>Los Angelas</t>
  </si>
  <si>
    <t>Clam Chowder</t>
  </si>
  <si>
    <t>Soups</t>
  </si>
  <si>
    <t>Milwaukee</t>
  </si>
  <si>
    <t>Michael Neipper</t>
  </si>
  <si>
    <t>Curry Sauce</t>
  </si>
  <si>
    <t>Sauces</t>
  </si>
  <si>
    <t>Memphis</t>
  </si>
  <si>
    <t>Anne Larsen</t>
  </si>
  <si>
    <t>South</t>
  </si>
  <si>
    <t>Chicago</t>
  </si>
  <si>
    <t>Laura Giussani</t>
  </si>
  <si>
    <t>Green Tea</t>
  </si>
  <si>
    <t>Boise</t>
  </si>
  <si>
    <t>ID</t>
  </si>
  <si>
    <t>Boysenberry Spread</t>
  </si>
  <si>
    <t>Jams, Preserves</t>
  </si>
  <si>
    <t>Cajun Seasoning</t>
  </si>
  <si>
    <t>Condiments</t>
  </si>
  <si>
    <t>Miami</t>
  </si>
  <si>
    <t>Seattle</t>
  </si>
  <si>
    <t>Crab Meat</t>
  </si>
  <si>
    <t>Canned Meat</t>
  </si>
  <si>
    <t>Salt Lake City</t>
  </si>
  <si>
    <t>Robert Zare</t>
  </si>
  <si>
    <t>Ravioli</t>
  </si>
  <si>
    <t>Pasta</t>
  </si>
  <si>
    <t>Mozzarella</t>
  </si>
  <si>
    <t>Dairy Products</t>
  </si>
  <si>
    <t>Scones</t>
  </si>
  <si>
    <t>Olive Oil</t>
  </si>
  <si>
    <t>Oil</t>
  </si>
  <si>
    <t>Marmalade</t>
  </si>
  <si>
    <t>Long Grain Rice</t>
  </si>
  <si>
    <t>Grains</t>
  </si>
  <si>
    <t>Syrup</t>
  </si>
  <si>
    <t>Almonds</t>
  </si>
  <si>
    <t>Fruit Cocktail</t>
  </si>
  <si>
    <t>Fruit &amp; Veg</t>
  </si>
  <si>
    <t>Gnocchi</t>
  </si>
  <si>
    <t>Emp ID</t>
  </si>
  <si>
    <t>Last Name</t>
  </si>
  <si>
    <t>First Name</t>
  </si>
  <si>
    <t>Dept</t>
  </si>
  <si>
    <t>E-mail</t>
  </si>
  <si>
    <t>Phone Ext</t>
  </si>
  <si>
    <t>Location</t>
  </si>
  <si>
    <t>Hire Date</t>
  </si>
  <si>
    <t>Pay Rate</t>
  </si>
  <si>
    <t>Smith</t>
  </si>
  <si>
    <t>Howard</t>
  </si>
  <si>
    <t>AT</t>
  </si>
  <si>
    <t>howards</t>
  </si>
  <si>
    <t>Building 1</t>
  </si>
  <si>
    <t>Gonzales</t>
  </si>
  <si>
    <t>Joe</t>
  </si>
  <si>
    <t>joeg</t>
  </si>
  <si>
    <t>Scote</t>
  </si>
  <si>
    <t>Gail</t>
  </si>
  <si>
    <t>gails</t>
  </si>
  <si>
    <t>Kane</t>
  </si>
  <si>
    <t>Sheryl</t>
  </si>
  <si>
    <t>AD</t>
  </si>
  <si>
    <t>sherylk</t>
  </si>
  <si>
    <t>Building 2</t>
  </si>
  <si>
    <t>Hapsbuch</t>
  </si>
  <si>
    <t>Kendrick</t>
  </si>
  <si>
    <t>AC</t>
  </si>
  <si>
    <t>kendrickh</t>
  </si>
  <si>
    <t>Henders</t>
  </si>
  <si>
    <t>Mark</t>
  </si>
  <si>
    <t>markh</t>
  </si>
  <si>
    <t>Atherton</t>
  </si>
  <si>
    <t>Katie</t>
  </si>
  <si>
    <t>HR</t>
  </si>
  <si>
    <t>katiea</t>
  </si>
  <si>
    <t>Building 3</t>
  </si>
  <si>
    <t>Bellwood</t>
  </si>
  <si>
    <t>Frank</t>
  </si>
  <si>
    <t>MK</t>
  </si>
  <si>
    <t>frankb</t>
  </si>
  <si>
    <t>Cooper</t>
  </si>
  <si>
    <t>Linda</t>
  </si>
  <si>
    <t>lindac</t>
  </si>
  <si>
    <t>Cronwith</t>
  </si>
  <si>
    <t>Brent</t>
  </si>
  <si>
    <t>brentc</t>
  </si>
  <si>
    <t>Simpson</t>
  </si>
  <si>
    <t>Sandrae</t>
  </si>
  <si>
    <t>MF</t>
  </si>
  <si>
    <t>sandraes</t>
  </si>
  <si>
    <t>Sindole</t>
  </si>
  <si>
    <t>Randy</t>
  </si>
  <si>
    <t>randys</t>
  </si>
  <si>
    <t>Ellen</t>
  </si>
  <si>
    <t>ellens</t>
  </si>
  <si>
    <t>Vuanuo</t>
  </si>
  <si>
    <t>Tuome</t>
  </si>
  <si>
    <t>tuomev</t>
  </si>
  <si>
    <t>Szcznyck</t>
  </si>
  <si>
    <t>Tadeuz</t>
  </si>
  <si>
    <t>tadeuzs</t>
  </si>
  <si>
    <t>Wu</t>
  </si>
  <si>
    <t>Tammy</t>
  </si>
  <si>
    <t>tammyw</t>
  </si>
  <si>
    <t>Kegler</t>
  </si>
  <si>
    <t>Pam</t>
  </si>
  <si>
    <t>pamk</t>
  </si>
  <si>
    <t>Bell</t>
  </si>
  <si>
    <t>Tom</t>
  </si>
  <si>
    <t>tomb</t>
  </si>
  <si>
    <t>Kellerman</t>
  </si>
  <si>
    <t>Tommie</t>
  </si>
  <si>
    <t>tomk</t>
  </si>
  <si>
    <t>Kourios</t>
  </si>
  <si>
    <t>Theo</t>
  </si>
  <si>
    <t>theok</t>
  </si>
  <si>
    <t>Dixon-Waite</t>
  </si>
  <si>
    <t>Sherrie</t>
  </si>
  <si>
    <t>sherried</t>
  </si>
  <si>
    <t>Boughton</t>
  </si>
  <si>
    <t>fboughton</t>
  </si>
  <si>
    <t>Miller</t>
  </si>
  <si>
    <t>Janet</t>
  </si>
  <si>
    <t>janetm</t>
  </si>
  <si>
    <t>Alstain</t>
  </si>
  <si>
    <t>Isolde</t>
  </si>
  <si>
    <t>isoldea</t>
  </si>
  <si>
    <t>Sammler</t>
  </si>
  <si>
    <t>marks</t>
  </si>
  <si>
    <t>Brwyne</t>
  </si>
  <si>
    <t>Melia</t>
  </si>
  <si>
    <t>meliab</t>
  </si>
  <si>
    <t>Barton</t>
  </si>
  <si>
    <t>Eileen</t>
  </si>
  <si>
    <t>eileenb</t>
  </si>
  <si>
    <t>Al-Sabah</t>
  </si>
  <si>
    <t>Daoud</t>
  </si>
  <si>
    <t>daouda</t>
  </si>
  <si>
    <t>Zostoc</t>
  </si>
  <si>
    <t>Melissa</t>
  </si>
  <si>
    <t>melissaz</t>
  </si>
  <si>
    <t>Mueller</t>
  </si>
  <si>
    <t>Ursula</t>
  </si>
  <si>
    <t>ursulam</t>
  </si>
  <si>
    <t>Fontaine</t>
  </si>
  <si>
    <t>Jean</t>
  </si>
  <si>
    <t>jeanf</t>
  </si>
  <si>
    <t>Corwick</t>
  </si>
  <si>
    <t>Rob</t>
  </si>
  <si>
    <t>robertc</t>
  </si>
  <si>
    <t>Franklin</t>
  </si>
  <si>
    <t>Larry</t>
  </si>
  <si>
    <t>larryf</t>
  </si>
  <si>
    <t>Judy</t>
  </si>
  <si>
    <t>judyc</t>
  </si>
  <si>
    <t>Chang</t>
  </si>
  <si>
    <t>Jessica</t>
  </si>
  <si>
    <t>jessc</t>
  </si>
  <si>
    <t>Mivelli</t>
  </si>
  <si>
    <t>Maria</t>
  </si>
  <si>
    <t>mariam</t>
  </si>
  <si>
    <t>Atherly</t>
  </si>
  <si>
    <t>Katherine</t>
  </si>
  <si>
    <t>kathya</t>
  </si>
  <si>
    <t>Employees</t>
  </si>
  <si>
    <t>NUM</t>
  </si>
  <si>
    <t>FIRST</t>
  </si>
  <si>
    <t>LAST</t>
  </si>
  <si>
    <t>EMP#</t>
  </si>
  <si>
    <t>DIVISION</t>
  </si>
  <si>
    <t>DEPT</t>
  </si>
  <si>
    <t>DATE of HIRE</t>
  </si>
  <si>
    <t>HRS</t>
  </si>
  <si>
    <t>HOURLY RATE</t>
  </si>
  <si>
    <t>GROSS PAY</t>
  </si>
  <si>
    <t>Sara</t>
  </si>
  <si>
    <t>Kling</t>
  </si>
  <si>
    <t>GW29</t>
  </si>
  <si>
    <t>Maine</t>
  </si>
  <si>
    <t>Sales</t>
  </si>
  <si>
    <t>Sean</t>
  </si>
  <si>
    <t>Willis</t>
  </si>
  <si>
    <t>GBW09</t>
  </si>
  <si>
    <t>Connecticut</t>
  </si>
  <si>
    <t>Colleen</t>
  </si>
  <si>
    <t>Abel</t>
  </si>
  <si>
    <t>GBW10</t>
  </si>
  <si>
    <t>New Hampshire</t>
  </si>
  <si>
    <t>Teri</t>
  </si>
  <si>
    <t>Binga</t>
  </si>
  <si>
    <t>GBW11</t>
  </si>
  <si>
    <t>Vermont</t>
  </si>
  <si>
    <t>Culbert</t>
  </si>
  <si>
    <t>GBW12</t>
  </si>
  <si>
    <t>Development</t>
  </si>
  <si>
    <t>Kristen</t>
  </si>
  <si>
    <t>DeVinney</t>
  </si>
  <si>
    <t>GBW13</t>
  </si>
  <si>
    <t>Staff</t>
  </si>
  <si>
    <t>Theresa</t>
  </si>
  <si>
    <t>Califano</t>
  </si>
  <si>
    <t>GBW14</t>
  </si>
  <si>
    <t>Barry</t>
  </si>
  <si>
    <t>Bally</t>
  </si>
  <si>
    <t>GBW15</t>
  </si>
  <si>
    <t>Cheryl</t>
  </si>
  <si>
    <t>Halal</t>
  </si>
  <si>
    <t>GBW16</t>
  </si>
  <si>
    <t>Research</t>
  </si>
  <si>
    <t>Harry</t>
  </si>
  <si>
    <t>Swayne</t>
  </si>
  <si>
    <t>GBW17</t>
  </si>
  <si>
    <t>Shing</t>
  </si>
  <si>
    <t>Chen</t>
  </si>
  <si>
    <t>GBW18</t>
  </si>
  <si>
    <t>Seth</t>
  </si>
  <si>
    <t>Rose</t>
  </si>
  <si>
    <t>GBW19</t>
  </si>
  <si>
    <t>Bob</t>
  </si>
  <si>
    <t>Ambrose</t>
  </si>
  <si>
    <t>GBW20</t>
  </si>
  <si>
    <t>Chris</t>
  </si>
  <si>
    <t>Hume</t>
  </si>
  <si>
    <t>GBW21</t>
  </si>
  <si>
    <t>Robert</t>
  </si>
  <si>
    <t>Murray</t>
  </si>
  <si>
    <t>GBW22</t>
  </si>
  <si>
    <t>James</t>
  </si>
  <si>
    <t>Rich</t>
  </si>
  <si>
    <t>GBW23</t>
  </si>
  <si>
    <t>George</t>
  </si>
  <si>
    <t>Gorski</t>
  </si>
  <si>
    <t>GBW24</t>
  </si>
  <si>
    <t>Paul</t>
  </si>
  <si>
    <t>Hoffman</t>
  </si>
  <si>
    <t>GBW25</t>
  </si>
  <si>
    <t>Dean</t>
  </si>
  <si>
    <t>Kramer</t>
  </si>
  <si>
    <t>GBW26</t>
  </si>
  <si>
    <t>Carol</t>
  </si>
  <si>
    <t>Hill</t>
  </si>
  <si>
    <t>GBW27</t>
  </si>
  <si>
    <t>Julia</t>
  </si>
  <si>
    <t>GBW28</t>
  </si>
  <si>
    <t>Jacqueline</t>
  </si>
  <si>
    <t>Banks</t>
  </si>
  <si>
    <t>GBW29</t>
  </si>
  <si>
    <t>Jeffrey</t>
  </si>
  <si>
    <t>Strong</t>
  </si>
  <si>
    <t>GBW30</t>
  </si>
  <si>
    <t>Jeri Lynn</t>
  </si>
  <si>
    <t>MacFall</t>
  </si>
  <si>
    <t>GBW31</t>
  </si>
  <si>
    <t>Sung</t>
  </si>
  <si>
    <t>Kim</t>
  </si>
  <si>
    <t>GBW32</t>
  </si>
  <si>
    <t>Theodore</t>
  </si>
  <si>
    <t>Ness</t>
  </si>
  <si>
    <t>GBW33</t>
  </si>
  <si>
    <t>Brad</t>
  </si>
  <si>
    <t>Hinkelman</t>
  </si>
  <si>
    <t>GBW34</t>
  </si>
  <si>
    <t>Cuffaro</t>
  </si>
  <si>
    <t>GBW35</t>
  </si>
  <si>
    <t>Donald</t>
  </si>
  <si>
    <t>Reese</t>
  </si>
  <si>
    <t>GBW36</t>
  </si>
  <si>
    <t>Joanne</t>
  </si>
  <si>
    <t>Parker</t>
  </si>
  <si>
    <t>GBW37</t>
  </si>
  <si>
    <t>Susan</t>
  </si>
  <si>
    <t>Drake</t>
  </si>
  <si>
    <t>GBW38</t>
  </si>
  <si>
    <t>GBW39</t>
  </si>
  <si>
    <t>Laura</t>
  </si>
  <si>
    <t>Reagan</t>
  </si>
  <si>
    <t>GBW40</t>
  </si>
  <si>
    <t>Brian</t>
  </si>
  <si>
    <t>GBW41</t>
  </si>
  <si>
    <t>Mary</t>
  </si>
  <si>
    <t>Barber</t>
  </si>
  <si>
    <t>GBW42</t>
  </si>
  <si>
    <t>Peter</t>
  </si>
  <si>
    <t>Allen</t>
  </si>
  <si>
    <t>GBW43</t>
  </si>
  <si>
    <t>Altman</t>
  </si>
  <si>
    <t>GBW44</t>
  </si>
  <si>
    <t>Fred</t>
  </si>
  <si>
    <t>Mallory</t>
  </si>
  <si>
    <t>GBW45</t>
  </si>
  <si>
    <t>Molly</t>
  </si>
  <si>
    <t>Steadman</t>
  </si>
  <si>
    <t>GBW46</t>
  </si>
  <si>
    <t>Greg</t>
  </si>
  <si>
    <t>Connors</t>
  </si>
  <si>
    <t>GBW47</t>
  </si>
  <si>
    <t>Kathy</t>
  </si>
  <si>
    <t>Mayron</t>
  </si>
  <si>
    <t>GBW48</t>
  </si>
  <si>
    <t>Bill</t>
  </si>
  <si>
    <t>GBW49</t>
  </si>
  <si>
    <t>Michael</t>
  </si>
  <si>
    <t>Richardson</t>
  </si>
  <si>
    <t>GBW50</t>
  </si>
  <si>
    <t>Melanie</t>
  </si>
  <si>
    <t>Bowers</t>
  </si>
  <si>
    <t>GBW51</t>
  </si>
  <si>
    <t>Kyle</t>
  </si>
  <si>
    <t>EarnhSales</t>
  </si>
  <si>
    <t>GBW52</t>
  </si>
  <si>
    <t>Lance</t>
  </si>
  <si>
    <t>Davies</t>
  </si>
  <si>
    <t>GBW53</t>
  </si>
  <si>
    <t>Anne</t>
  </si>
  <si>
    <t>Davidson</t>
  </si>
  <si>
    <t>GBW54</t>
  </si>
  <si>
    <t>Doug</t>
  </si>
  <si>
    <t>Briscoll</t>
  </si>
  <si>
    <t>GBW55</t>
  </si>
  <si>
    <t>Feldsott</t>
  </si>
  <si>
    <t>GBW56</t>
  </si>
  <si>
    <t>Steve</t>
  </si>
  <si>
    <t>Singer</t>
  </si>
  <si>
    <t>GBW57</t>
  </si>
  <si>
    <t>Tucker</t>
  </si>
  <si>
    <t>GBW58</t>
  </si>
  <si>
    <t>Henry</t>
  </si>
  <si>
    <t>Paterson</t>
  </si>
  <si>
    <t>GBW59</t>
  </si>
  <si>
    <t>Brooks</t>
  </si>
  <si>
    <t>Hillen</t>
  </si>
  <si>
    <t>GBW60</t>
  </si>
  <si>
    <t>Dominick</t>
  </si>
  <si>
    <t>Mazza</t>
  </si>
  <si>
    <t>GBW61</t>
  </si>
  <si>
    <t>Jennifer</t>
  </si>
  <si>
    <t>Snyder</t>
  </si>
  <si>
    <t>GBW62</t>
  </si>
  <si>
    <t>Joshua</t>
  </si>
  <si>
    <t>Maccaluso</t>
  </si>
  <si>
    <t>GBW63</t>
  </si>
  <si>
    <t>Wheeler</t>
  </si>
  <si>
    <t>GBW64</t>
  </si>
  <si>
    <t>Todd</t>
  </si>
  <si>
    <t>Masters</t>
  </si>
  <si>
    <t>GBW65</t>
  </si>
  <si>
    <t>Karina</t>
  </si>
  <si>
    <t>GBW66</t>
  </si>
  <si>
    <t>Edward</t>
  </si>
  <si>
    <t>Trelly</t>
  </si>
  <si>
    <t>GBW67</t>
  </si>
  <si>
    <t>Christina</t>
  </si>
  <si>
    <t>Lillie</t>
  </si>
  <si>
    <t>GBW68</t>
  </si>
  <si>
    <t>Lewis</t>
  </si>
  <si>
    <t>GBW69</t>
  </si>
  <si>
    <t>Jerry</t>
  </si>
  <si>
    <t>McDonald</t>
  </si>
  <si>
    <t>GBW70</t>
  </si>
  <si>
    <t>Lynne</t>
  </si>
  <si>
    <t>Simmons</t>
  </si>
  <si>
    <t>GBW71</t>
  </si>
  <si>
    <t>Lindsey</t>
  </si>
  <si>
    <t>Winger</t>
  </si>
  <si>
    <t>GBW72</t>
  </si>
  <si>
    <t>Reed</t>
  </si>
  <si>
    <t>GBW73</t>
  </si>
  <si>
    <t>Paula</t>
  </si>
  <si>
    <t>Robinson</t>
  </si>
  <si>
    <t>GBW74</t>
  </si>
  <si>
    <t>William</t>
  </si>
  <si>
    <t>GBW75</t>
  </si>
  <si>
    <t>Shirley</t>
  </si>
  <si>
    <t>Dandrow</t>
  </si>
  <si>
    <t>GBW76</t>
  </si>
  <si>
    <t>GBW77</t>
  </si>
  <si>
    <t>Switzer</t>
  </si>
  <si>
    <t>GBW78</t>
  </si>
  <si>
    <t>John</t>
  </si>
  <si>
    <t>Jacobs</t>
  </si>
  <si>
    <t>GBW79</t>
  </si>
  <si>
    <t>Bradley</t>
  </si>
  <si>
    <t>GBW80</t>
  </si>
  <si>
    <t>Frieda</t>
  </si>
  <si>
    <t>GBW81</t>
  </si>
  <si>
    <t>Holly</t>
  </si>
  <si>
    <t>Taylor</t>
  </si>
  <si>
    <t>GBW82</t>
  </si>
  <si>
    <t>Tim</t>
  </si>
  <si>
    <t>BSaleshoff</t>
  </si>
  <si>
    <t>GBW83</t>
  </si>
  <si>
    <t>Esther</t>
  </si>
  <si>
    <t>Williams</t>
  </si>
  <si>
    <t>GBW84</t>
  </si>
  <si>
    <t>GBW85</t>
  </si>
  <si>
    <t>Marianne</t>
  </si>
  <si>
    <t>Calvin</t>
  </si>
  <si>
    <t>GBW86</t>
  </si>
  <si>
    <t>Sue</t>
  </si>
  <si>
    <t>Petty</t>
  </si>
  <si>
    <t>GBW87</t>
  </si>
  <si>
    <t>Grace</t>
  </si>
  <si>
    <t>Sloan</t>
  </si>
  <si>
    <t>GBW88</t>
  </si>
  <si>
    <t>Richard</t>
  </si>
  <si>
    <t>Gibbs</t>
  </si>
  <si>
    <t>GBW89</t>
  </si>
  <si>
    <t>Lorrie</t>
  </si>
  <si>
    <t>Sullivan</t>
  </si>
  <si>
    <t>GBW90</t>
  </si>
  <si>
    <t>Ted</t>
  </si>
  <si>
    <t>Hayes</t>
  </si>
  <si>
    <t>GBW91</t>
  </si>
  <si>
    <t>Helen</t>
  </si>
  <si>
    <t>StewSales</t>
  </si>
  <si>
    <t>GBW92</t>
  </si>
  <si>
    <t>GBW93</t>
  </si>
  <si>
    <t>Jane</t>
  </si>
  <si>
    <t>Winters</t>
  </si>
  <si>
    <t>GBW94</t>
  </si>
  <si>
    <t>MSalesin</t>
  </si>
  <si>
    <t>GBW95</t>
  </si>
  <si>
    <t>Geoff</t>
  </si>
  <si>
    <t>Brown</t>
  </si>
  <si>
    <t>GBW96</t>
  </si>
  <si>
    <t>Alice</t>
  </si>
  <si>
    <t>Owens</t>
  </si>
  <si>
    <t>GBW97</t>
  </si>
  <si>
    <t>Thomas</t>
  </si>
  <si>
    <t>GBW98</t>
  </si>
  <si>
    <t>Sam</t>
  </si>
  <si>
    <t>Whitney</t>
  </si>
  <si>
    <t>GBW99</t>
  </si>
  <si>
    <t>Erin</t>
  </si>
  <si>
    <t>GBW100</t>
  </si>
  <si>
    <t>Amy</t>
  </si>
  <si>
    <t>Tooley</t>
  </si>
  <si>
    <t>GBW101</t>
  </si>
  <si>
    <t>Products</t>
  </si>
  <si>
    <t>Company Payroll</t>
  </si>
  <si>
    <t>CW58</t>
  </si>
  <si>
    <t>Abel, Colleen</t>
  </si>
  <si>
    <t>California</t>
  </si>
  <si>
    <t>GBC29</t>
  </si>
  <si>
    <t>Abel, James</t>
  </si>
  <si>
    <t>New Jersey</t>
  </si>
  <si>
    <t>GW30</t>
  </si>
  <si>
    <t>Abel, Karina</t>
  </si>
  <si>
    <t>Georgia</t>
  </si>
  <si>
    <t>Abel, William</t>
  </si>
  <si>
    <t>AW24</t>
  </si>
  <si>
    <t>Allen, Peter</t>
  </si>
  <si>
    <t>Washington</t>
  </si>
  <si>
    <t>GC12</t>
  </si>
  <si>
    <t>Altman, Mary</t>
  </si>
  <si>
    <t>GW14</t>
  </si>
  <si>
    <t>Ambrose, Bob</t>
  </si>
  <si>
    <t>GC04</t>
  </si>
  <si>
    <t>Bally, Barry</t>
  </si>
  <si>
    <t>AS03</t>
  </si>
  <si>
    <t>Banks, Jacqueline</t>
  </si>
  <si>
    <t>GW32</t>
  </si>
  <si>
    <t>Barber, Mary</t>
  </si>
  <si>
    <t>AA70</t>
  </si>
  <si>
    <t>Binga, Erin</t>
  </si>
  <si>
    <t>AA02</t>
  </si>
  <si>
    <t>Binga, Frieda</t>
  </si>
  <si>
    <t>AW55</t>
  </si>
  <si>
    <t>Binga, Teri</t>
  </si>
  <si>
    <t>AA35</t>
  </si>
  <si>
    <t>Bowers, Melanie</t>
  </si>
  <si>
    <t>CA40</t>
  </si>
  <si>
    <t>Briscoll, Doug</t>
  </si>
  <si>
    <t>GBA48</t>
  </si>
  <si>
    <t>Brown, Geoff</t>
  </si>
  <si>
    <t>GW47</t>
  </si>
  <si>
    <t>BSaleshoff, Tim</t>
  </si>
  <si>
    <t>CW19</t>
  </si>
  <si>
    <t>Califano, Theresa</t>
  </si>
  <si>
    <t>AS23</t>
  </si>
  <si>
    <t>Calvin, Marianne</t>
  </si>
  <si>
    <t>GBC05</t>
  </si>
  <si>
    <t>Chen, Shing</t>
  </si>
  <si>
    <t>GBC49</t>
  </si>
  <si>
    <t>Connors, Greg</t>
  </si>
  <si>
    <t>GBC08</t>
  </si>
  <si>
    <t>Cuffaro, Robert</t>
  </si>
  <si>
    <t>GBC07</t>
  </si>
  <si>
    <t>Culbert, Frank</t>
  </si>
  <si>
    <t>CC45</t>
  </si>
  <si>
    <t>Dandrow, Shirley</t>
  </si>
  <si>
    <t>CC23</t>
  </si>
  <si>
    <t>Davidson, Anne</t>
  </si>
  <si>
    <t>GBC64</t>
  </si>
  <si>
    <t>Davies, Lance</t>
  </si>
  <si>
    <t>GBS45</t>
  </si>
  <si>
    <t>DeVinney, Kristen</t>
  </si>
  <si>
    <t>GBA34</t>
  </si>
  <si>
    <t>Drake, Susan</t>
  </si>
  <si>
    <t>GBS16</t>
  </si>
  <si>
    <t>EarnhSales, Kyle</t>
  </si>
  <si>
    <t>GW37</t>
  </si>
  <si>
    <t>Feldsott, George</t>
  </si>
  <si>
    <t>GC24</t>
  </si>
  <si>
    <t>Gibbs, Richard</t>
  </si>
  <si>
    <t>CA18</t>
  </si>
  <si>
    <t>Gorski, George</t>
  </si>
  <si>
    <t>CA26</t>
  </si>
  <si>
    <t>Halal, Cheryl</t>
  </si>
  <si>
    <t>GBA33</t>
  </si>
  <si>
    <t>Hayes, Ted</t>
  </si>
  <si>
    <t>GW18</t>
  </si>
  <si>
    <t>Hill, Carol</t>
  </si>
  <si>
    <t>GBA21</t>
  </si>
  <si>
    <t>Hillen, Brooks</t>
  </si>
  <si>
    <t>GW15</t>
  </si>
  <si>
    <t>Hinkelman, Brad</t>
  </si>
  <si>
    <t>GBS57</t>
  </si>
  <si>
    <t>Hoffman, Paul</t>
  </si>
  <si>
    <t>Howard, Bradley</t>
  </si>
  <si>
    <t>GBS59</t>
  </si>
  <si>
    <t>Hume, Chris</t>
  </si>
  <si>
    <t>GA27</t>
  </si>
  <si>
    <t>Jacobs, John</t>
  </si>
  <si>
    <t>GA49</t>
  </si>
  <si>
    <t>Kim, Sung</t>
  </si>
  <si>
    <t>Kling, Sara</t>
  </si>
  <si>
    <t>AC49</t>
  </si>
  <si>
    <t>Kramer, Dean</t>
  </si>
  <si>
    <t>AW58</t>
  </si>
  <si>
    <t>Lewis, Michael</t>
  </si>
  <si>
    <t>GBA24</t>
  </si>
  <si>
    <t>Lillie, Christina</t>
  </si>
  <si>
    <t>AW69</t>
  </si>
  <si>
    <t>Maccaluso, Joshua</t>
  </si>
  <si>
    <t>AW07</t>
  </si>
  <si>
    <t>MacFall, Jeri Lynn</t>
  </si>
  <si>
    <t>CA06</t>
  </si>
  <si>
    <t>Mallory, Fred</t>
  </si>
  <si>
    <t>GBS69</t>
  </si>
  <si>
    <t>Masters, Todd</t>
  </si>
  <si>
    <t>GBA29</t>
  </si>
  <si>
    <t>Mayron, Kathy</t>
  </si>
  <si>
    <t>GBC09</t>
  </si>
  <si>
    <t>Mazza, Dominick</t>
  </si>
  <si>
    <t>GA08</t>
  </si>
  <si>
    <t>McDonald, Jerry</t>
  </si>
  <si>
    <t>CS79</t>
  </si>
  <si>
    <t>Miller, Theresa</t>
  </si>
  <si>
    <t>GC02</t>
  </si>
  <si>
    <t>MSalesin, Paul</t>
  </si>
  <si>
    <t>Murray, Robert</t>
  </si>
  <si>
    <t>CA80</t>
  </si>
  <si>
    <t>Ness, Theodore</t>
  </si>
  <si>
    <t>AW48</t>
  </si>
  <si>
    <t>Owens, Alice</t>
  </si>
  <si>
    <t>AW09</t>
  </si>
  <si>
    <t>Parker, Joanne</t>
  </si>
  <si>
    <t>GC20</t>
  </si>
  <si>
    <t>Paterson, Henry</t>
  </si>
  <si>
    <t>GW11</t>
  </si>
  <si>
    <t>Petty, Sue</t>
  </si>
  <si>
    <t>Reagan, Laura</t>
  </si>
  <si>
    <t>CW03</t>
  </si>
  <si>
    <t>Reed, Chris</t>
  </si>
  <si>
    <t>CS15</t>
  </si>
  <si>
    <t>Reese, Donald</t>
  </si>
  <si>
    <t>GBC11</t>
  </si>
  <si>
    <t>Rich, James</t>
  </si>
  <si>
    <t>GBA28</t>
  </si>
  <si>
    <t>Richardson, Michael</t>
  </si>
  <si>
    <t>GA23</t>
  </si>
  <si>
    <t>Robinson, Paula</t>
  </si>
  <si>
    <t>CC76</t>
  </si>
  <si>
    <t>Rose, Seth</t>
  </si>
  <si>
    <t>AC17</t>
  </si>
  <si>
    <t>Simmons, Lynne</t>
  </si>
  <si>
    <t>GS07</t>
  </si>
  <si>
    <t>Simpson, Bill</t>
  </si>
  <si>
    <t>AS29</t>
  </si>
  <si>
    <t>Singer, Steve</t>
  </si>
  <si>
    <t>AS12</t>
  </si>
  <si>
    <t>Sloan, Grace</t>
  </si>
  <si>
    <t>GS40</t>
  </si>
  <si>
    <t>Smith, Brian</t>
  </si>
  <si>
    <t>GBA19</t>
  </si>
  <si>
    <t>Smith, Julia</t>
  </si>
  <si>
    <t>CS32</t>
  </si>
  <si>
    <t>Smith, Katie</t>
  </si>
  <si>
    <t>GS54</t>
  </si>
  <si>
    <t>Smith, Kim</t>
  </si>
  <si>
    <t>CW30</t>
  </si>
  <si>
    <t>Snyder, Jennifer</t>
  </si>
  <si>
    <t>GBC65</t>
  </si>
  <si>
    <t>Steadman, Molly</t>
  </si>
  <si>
    <t>GA57</t>
  </si>
  <si>
    <t>StewSales, Helen</t>
  </si>
  <si>
    <t>GW04</t>
  </si>
  <si>
    <t>Strong, Jeffrey</t>
  </si>
  <si>
    <t>AW04</t>
  </si>
  <si>
    <t>Sullivan, Lorrie</t>
  </si>
  <si>
    <t>GC25</t>
  </si>
  <si>
    <t>Swayne, Harry</t>
  </si>
  <si>
    <t>GC26</t>
  </si>
  <si>
    <t>Switzer, Maria</t>
  </si>
  <si>
    <t>GC07</t>
  </si>
  <si>
    <t>Taylor, Holly</t>
  </si>
  <si>
    <t>AC53</t>
  </si>
  <si>
    <t>Thomas, Greg</t>
  </si>
  <si>
    <t>AW59</t>
  </si>
  <si>
    <t>Tooley, Amy</t>
  </si>
  <si>
    <t>AC27</t>
  </si>
  <si>
    <t>Trelly, Edward</t>
  </si>
  <si>
    <t>GBA14</t>
  </si>
  <si>
    <t>Tucker, Carol</t>
  </si>
  <si>
    <t>GBW05</t>
  </si>
  <si>
    <t>Wheeler, Bill</t>
  </si>
  <si>
    <t>GS09</t>
  </si>
  <si>
    <t>Whitney, Sam</t>
  </si>
  <si>
    <t>AW39</t>
  </si>
  <si>
    <t>Williams, Esther</t>
  </si>
  <si>
    <t>Willis, Sean</t>
  </si>
  <si>
    <t>AA25</t>
  </si>
  <si>
    <t>Winger, Lindsey</t>
  </si>
  <si>
    <t>GBA23</t>
  </si>
  <si>
    <t>Winters, Jane</t>
  </si>
  <si>
    <t>Ship Fee</t>
  </si>
  <si>
    <t>Orders</t>
  </si>
  <si>
    <t>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</si>
</sst>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mm/dd/yy;@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ourier New"/>
      <family val="2"/>
    </font>
    <font>
      <sz val="12"/>
      <name val="Calibri"/>
      <family val="2"/>
      <scheme val="minor"/>
    </font>
    <font>
      <u/>
      <sz val="11"/>
      <color indexed="12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3"/>
      <name val="Calibri Light"/>
      <family val="2"/>
      <scheme val="major"/>
    </font>
    <font>
      <sz val="14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3"/>
      <name val="Courier New"/>
      <family val="3"/>
    </font>
  </fonts>
  <fills count="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6" fillId="6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164" fontId="9" fillId="0" borderId="0" applyFont="0" applyFill="0" applyBorder="0" applyAlignment="0" applyProtection="0"/>
    <xf numFmtId="0" fontId="1" fillId="8" borderId="0" applyNumberFormat="0" applyBorder="0" applyAlignment="0" applyProtection="0"/>
    <xf numFmtId="0" fontId="6" fillId="6" borderId="0" applyNumberFormat="0" applyBorder="0" applyAlignment="0" applyProtection="0"/>
    <xf numFmtId="0" fontId="4" fillId="3" borderId="3" applyNumberFormat="0" applyAlignment="0" applyProtection="0"/>
    <xf numFmtId="0" fontId="5" fillId="4" borderId="4" applyNumberFormat="0" applyAlignment="0" applyProtection="0"/>
    <xf numFmtId="0" fontId="9" fillId="0" borderId="0"/>
    <xf numFmtId="0" fontId="6" fillId="7" borderId="0" applyNumberFormat="0" applyBorder="0" applyAlignment="0" applyProtection="0"/>
    <xf numFmtId="164" fontId="9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9" fillId="0" borderId="0"/>
    <xf numFmtId="0" fontId="1" fillId="12" borderId="0" applyNumberFormat="0" applyBorder="0" applyAlignment="0" applyProtection="0"/>
    <xf numFmtId="0" fontId="1" fillId="5" borderId="5" applyNumberFormat="0" applyFont="0" applyAlignment="0" applyProtection="0"/>
    <xf numFmtId="0" fontId="12" fillId="0" borderId="0" applyNumberFormat="0" applyFill="0" applyBorder="0" applyAlignment="0" applyProtection="0">
      <alignment horizontal="left" indent="1"/>
    </xf>
    <xf numFmtId="0" fontId="13" fillId="0" borderId="0" applyNumberFormat="0" applyFill="0" applyBorder="0" applyAlignment="0" applyProtection="0"/>
    <xf numFmtId="0" fontId="9" fillId="5" borderId="5" applyNumberFormat="0" applyFont="0" applyAlignment="0" applyProtection="0"/>
    <xf numFmtId="0" fontId="9" fillId="0" borderId="0"/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9" fillId="5" borderId="5" applyNumberFormat="0" applyFont="0" applyAlignment="0" applyProtection="0"/>
    <xf numFmtId="0" fontId="1" fillId="0" borderId="0"/>
    <xf numFmtId="0" fontId="17" fillId="13" borderId="0" applyNumberFormat="0" applyBorder="0" applyAlignment="0" applyProtection="0"/>
  </cellStyleXfs>
  <cellXfs count="29">
    <xf numFmtId="0" fontId="0" fillId="0" borderId="0" xfId="0"/>
    <xf numFmtId="0" fontId="1" fillId="0" borderId="0" xfId="4"/>
    <xf numFmtId="166" fontId="7" fillId="0" borderId="0" xfId="5" applyNumberFormat="1" applyFont="1" applyAlignment="1">
      <alignment horizontal="center"/>
    </xf>
    <xf numFmtId="0" fontId="9" fillId="0" borderId="0" xfId="6"/>
    <xf numFmtId="0" fontId="11" fillId="0" borderId="0" xfId="6" applyFont="1" applyAlignment="1">
      <alignment horizontal="center"/>
    </xf>
    <xf numFmtId="14" fontId="11" fillId="0" borderId="0" xfId="6" applyNumberFormat="1" applyFont="1" applyAlignment="1">
      <alignment horizontal="center"/>
    </xf>
    <xf numFmtId="166" fontId="11" fillId="0" borderId="0" xfId="6" applyNumberFormat="1" applyFont="1" applyAlignment="1">
      <alignment horizontal="center"/>
    </xf>
    <xf numFmtId="0" fontId="7" fillId="0" borderId="0" xfId="4" applyFont="1" applyAlignment="1">
      <alignment horizontal="center"/>
    </xf>
    <xf numFmtId="165" fontId="7" fillId="0" borderId="0" xfId="4" applyNumberFormat="1" applyFont="1" applyAlignment="1">
      <alignment horizontal="center"/>
    </xf>
    <xf numFmtId="166" fontId="7" fillId="0" borderId="0" xfId="4" applyNumberFormat="1" applyFont="1" applyAlignment="1">
      <alignment horizontal="center"/>
    </xf>
    <xf numFmtId="0" fontId="18" fillId="0" borderId="1" xfId="1" applyFont="1" applyAlignment="1">
      <alignment horizontal="center"/>
    </xf>
    <xf numFmtId="0" fontId="18" fillId="0" borderId="1" xfId="1" applyFont="1"/>
    <xf numFmtId="0" fontId="3" fillId="0" borderId="7" xfId="2" applyBorder="1" applyAlignment="1">
      <alignment horizontal="center"/>
    </xf>
    <xf numFmtId="0" fontId="3" fillId="0" borderId="6" xfId="2" applyBorder="1" applyAlignment="1">
      <alignment horizontal="center"/>
    </xf>
    <xf numFmtId="0" fontId="3" fillId="0" borderId="7" xfId="2" applyBorder="1" applyAlignment="1">
      <alignment horizontal="center" wrapText="1"/>
    </xf>
    <xf numFmtId="14" fontId="18" fillId="0" borderId="1" xfId="1" applyNumberFormat="1" applyFont="1" applyAlignment="1">
      <alignment horizontal="center"/>
    </xf>
    <xf numFmtId="14" fontId="18" fillId="0" borderId="1" xfId="1" applyNumberFormat="1" applyFont="1"/>
    <xf numFmtId="166" fontId="18" fillId="0" borderId="1" xfId="1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1" fillId="0" borderId="0" xfId="6" applyFont="1" applyAlignment="1">
      <alignment horizontal="center"/>
    </xf>
    <xf numFmtId="166" fontId="11" fillId="0" borderId="0" xfId="6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66" fontId="0" fillId="0" borderId="0" xfId="0" applyNumberFormat="1"/>
    <xf numFmtId="0" fontId="8" fillId="6" borderId="0" xfId="3" applyFont="1" applyAlignment="1">
      <alignment horizontal="center"/>
    </xf>
    <xf numFmtId="0" fontId="15" fillId="13" borderId="0" xfId="35" applyFont="1" applyBorder="1" applyAlignment="1">
      <alignment horizontal="center"/>
    </xf>
    <xf numFmtId="0" fontId="8" fillId="6" borderId="0" xfId="3" applyFont="1" applyAlignment="1">
      <alignment horizontal="center"/>
    </xf>
  </cellXfs>
  <cellStyles count="36">
    <cellStyle name="20% - Accent2 2" xfId="12" xr:uid="{00000000-0005-0000-0000-000000000000}"/>
    <cellStyle name="20% - Accent3 2" xfId="21" xr:uid="{00000000-0005-0000-0000-000001000000}"/>
    <cellStyle name="20% - Accent4 2" xfId="20" xr:uid="{00000000-0005-0000-0000-000002000000}"/>
    <cellStyle name="20% - Accent6 2" xfId="10" xr:uid="{00000000-0005-0000-0000-000003000000}"/>
    <cellStyle name="40% - Accent3 2" xfId="9" xr:uid="{00000000-0005-0000-0000-000004000000}"/>
    <cellStyle name="40% - Accent5 2" xfId="19" xr:uid="{00000000-0005-0000-0000-000005000000}"/>
    <cellStyle name="60% - Accent1 2 2" xfId="17" xr:uid="{00000000-0005-0000-0000-000006000000}"/>
    <cellStyle name="60% - Accent4 2" xfId="24" xr:uid="{00000000-0005-0000-0000-000007000000}"/>
    <cellStyle name="Accent1" xfId="3" builtinId="29"/>
    <cellStyle name="Accent1 2" xfId="13" xr:uid="{00000000-0005-0000-0000-000009000000}"/>
    <cellStyle name="Accent5 2" xfId="35" xr:uid="{00000000-0005-0000-0000-00000A000000}"/>
    <cellStyle name="Ctx_Hyperlink" xfId="26" xr:uid="{00000000-0005-0000-0000-00000B000000}"/>
    <cellStyle name="Currency 2" xfId="18" xr:uid="{00000000-0005-0000-0000-00000C000000}"/>
    <cellStyle name="Currency 2 2" xfId="11" xr:uid="{00000000-0005-0000-0000-00000D000000}"/>
    <cellStyle name="Currency 2 2 2" xfId="5" xr:uid="{00000000-0005-0000-0000-00000E000000}"/>
    <cellStyle name="Heading 2" xfId="1" builtinId="17"/>
    <cellStyle name="Heading 3" xfId="2" builtinId="18"/>
    <cellStyle name="Hyperlink 2" xfId="27" xr:uid="{00000000-0005-0000-0000-000011000000}"/>
    <cellStyle name="Input 2" xfId="14" xr:uid="{00000000-0005-0000-0000-000012000000}"/>
    <cellStyle name="Neutral 2" xfId="32" xr:uid="{00000000-0005-0000-0000-000013000000}"/>
    <cellStyle name="Normal" xfId="0" builtinId="0"/>
    <cellStyle name="Normal 2" xfId="6" xr:uid="{00000000-0005-0000-0000-000015000000}"/>
    <cellStyle name="Normal 2 2" xfId="23" xr:uid="{00000000-0005-0000-0000-000016000000}"/>
    <cellStyle name="Normal 2 3" xfId="29" xr:uid="{00000000-0005-0000-0000-000017000000}"/>
    <cellStyle name="Normal 3" xfId="4" xr:uid="{00000000-0005-0000-0000-000018000000}"/>
    <cellStyle name="Normal 3 2" xfId="22" xr:uid="{00000000-0005-0000-0000-000019000000}"/>
    <cellStyle name="Normal 3 3" xfId="16" xr:uid="{00000000-0005-0000-0000-00001A000000}"/>
    <cellStyle name="Normal 4" xfId="7" xr:uid="{00000000-0005-0000-0000-00001B000000}"/>
    <cellStyle name="Normal 4 2" xfId="8" xr:uid="{00000000-0005-0000-0000-00001C000000}"/>
    <cellStyle name="Normal 4 2 2" xfId="34" xr:uid="{00000000-0005-0000-0000-00001D000000}"/>
    <cellStyle name="Note 2" xfId="25" xr:uid="{00000000-0005-0000-0000-00001E000000}"/>
    <cellStyle name="Note 2 2" xfId="33" xr:uid="{00000000-0005-0000-0000-00001F000000}"/>
    <cellStyle name="Note 3" xfId="28" xr:uid="{00000000-0005-0000-0000-000020000000}"/>
    <cellStyle name="Output 2" xfId="15" xr:uid="{00000000-0005-0000-0000-000021000000}"/>
    <cellStyle name="Percent 2" xfId="30" xr:uid="{00000000-0005-0000-0000-000022000000}"/>
    <cellStyle name="Title 2" xfId="31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externalLink" Target="externalLinks/externalLink2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1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externalLink" Target="externalLinks/externalLink5.xml" /><Relationship Id="rId4" Type="http://schemas.openxmlformats.org/officeDocument/2006/relationships/worksheet" Target="worksheets/sheet4.xml" /><Relationship Id="rId9" Type="http://schemas.openxmlformats.org/officeDocument/2006/relationships/externalLink" Target="externalLinks/externalLink4.xml" /><Relationship Id="rId14" Type="http://schemas.openxmlformats.org/officeDocument/2006/relationships/calcChain" Target="calcChain.xml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332510</xdr:colOff>
      <xdr:row>10</xdr:row>
      <xdr:rowOff>48489</xdr:rowOff>
    </xdr:from>
    <xdr:to>
      <xdr:col>23</xdr:col>
      <xdr:colOff>47799</xdr:colOff>
      <xdr:row>33</xdr:row>
      <xdr:rowOff>159327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11637" y="2036616"/>
          <a:ext cx="6088380" cy="42533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Basic Functions :</a:t>
          </a:r>
          <a:endParaRPr lang="en-US" sz="1200" b="1" u="sng">
            <a:solidFill>
              <a:schemeClr val="accent5"/>
            </a:solidFill>
          </a:endParaRPr>
        </a:p>
        <a:p>
          <a:r>
            <a:rPr lang="en-US" sz="1100"/>
            <a:t>1. </a:t>
          </a:r>
          <a:r>
            <a:rPr lang="en-US" sz="1100" b="1"/>
            <a:t>Max</a:t>
          </a:r>
          <a:r>
            <a:rPr lang="en-US" sz="1100"/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finds the highest number in a range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i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    Formula in Excel : 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=Max(Value1,[Value2....]) or =Max(Cell Range) .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 2. </a:t>
          </a:r>
          <a:r>
            <a:rPr lang="en-US" sz="1100" b="1"/>
            <a:t>Min</a:t>
          </a:r>
          <a:r>
            <a:rPr lang="en-US" sz="1100"/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finds the Lowest number in a range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/>
        </a:p>
        <a:p>
          <a:r>
            <a:rPr lang="en-US" sz="1200" b="1" baseline="0">
              <a:solidFill>
                <a:schemeClr val="accent5"/>
              </a:solidFill>
            </a:rPr>
            <a:t>     Formula in Excel : </a:t>
          </a:r>
          <a:r>
            <a:rPr lang="en-US" sz="1100" b="1" i="1" baseline="0"/>
            <a:t>=Min(Value1,[Value 2....])  or Min(Cell Range ) .</a:t>
          </a:r>
        </a:p>
        <a:p>
          <a:r>
            <a:rPr lang="en-US" sz="1100" baseline="0"/>
            <a:t>3. </a:t>
          </a:r>
          <a:r>
            <a:rPr lang="en-US" sz="1100" b="1" baseline="0"/>
            <a:t>Sum</a:t>
          </a:r>
          <a:r>
            <a:rPr lang="en-US" sz="1100" baseline="0"/>
            <a:t>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adds numbers in a range.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accent5"/>
              </a:solidFill>
              <a:latin typeface="+mn-lt"/>
              <a:ea typeface="+mn-ea"/>
              <a:cs typeface="+mn-cs"/>
            </a:rPr>
            <a:t>      Formula in Excel : 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=Sum(Value1,[Value 2....])  or Sum(Cell Range ) 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 :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non-blank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cells with numbers in a range.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accent5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accent5"/>
              </a:solidFill>
              <a:latin typeface="+mn-lt"/>
              <a:ea typeface="+mn-ea"/>
              <a:cs typeface="+mn-cs"/>
            </a:rPr>
            <a:t>      Formula in Excel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=Count(cell1,[cell 2....])  or count(Cell Range ) 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CountA :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counts non-blank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cells in a range that has values, both numbers and letters.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</a:p>
        <a:p>
          <a:pPr eaLnBrk="1" fontAlgn="auto" latinLnBrk="0" hangingPunct="1"/>
          <a:r>
            <a:rPr lang="en-US" sz="1200" b="1" baseline="0">
              <a:solidFill>
                <a:schemeClr val="accent5"/>
              </a:solidFill>
              <a:latin typeface="+mn-lt"/>
              <a:ea typeface="+mn-ea"/>
              <a:cs typeface="+mn-cs"/>
            </a:rPr>
            <a:t>         Formula in Excel : 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=CountA(cell1,[cell 2....])  or countA(Cell Range ) .</a:t>
          </a:r>
        </a:p>
        <a:p>
          <a:pPr eaLnBrk="1" fontAlgn="auto" latinLnBrk="0" hangingPunct="1"/>
          <a:endParaRPr lang="en-US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CountBlank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counts blank cells in a range.</a:t>
          </a:r>
        </a:p>
        <a:p>
          <a:pPr eaLnBrk="1" fontAlgn="auto" latinLnBrk="0" hangingPunct="1"/>
          <a:endParaRPr lang="en-US" b="1" i="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accent5"/>
              </a:solidFill>
              <a:latin typeface="+mn-lt"/>
              <a:ea typeface="+mn-ea"/>
              <a:cs typeface="+mn-cs"/>
            </a:rPr>
            <a:t>         Formula in Excel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=CountBlank(cell1,[cell 2....])  or countBlank(Cell Range ) .</a:t>
          </a:r>
          <a:endParaRPr lang="en-US">
            <a:effectLst/>
          </a:endParaRPr>
        </a:p>
        <a:p>
          <a:endParaRPr lang="en-US" sz="1100" baseline="0"/>
        </a:p>
      </xdr:txBody>
    </xdr:sp>
    <xdr:clientData/>
  </xdr:twoCellAnchor>
  <xdr:twoCellAnchor>
    <xdr:from>
      <xdr:col>8</xdr:col>
      <xdr:colOff>297873</xdr:colOff>
      <xdr:row>33</xdr:row>
      <xdr:rowOff>1</xdr:rowOff>
    </xdr:from>
    <xdr:to>
      <xdr:col>23</xdr:col>
      <xdr:colOff>5542</xdr:colOff>
      <xdr:row>40</xdr:row>
      <xdr:rowOff>76201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77000" y="6130637"/>
          <a:ext cx="6080760" cy="1336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Examples :</a:t>
          </a:r>
          <a:endParaRPr lang="en-US" sz="1200" b="1" u="sng">
            <a:solidFill>
              <a:schemeClr val="accent5"/>
            </a:solidFill>
          </a:endParaRPr>
        </a:p>
        <a:p>
          <a:r>
            <a:rPr lang="en-US" sz="1100" b="0"/>
            <a:t>1.</a:t>
          </a:r>
          <a:r>
            <a:rPr lang="en-US" sz="1100" b="0" baseline="0"/>
            <a:t> The </a:t>
          </a:r>
          <a:r>
            <a:rPr lang="en-US" sz="1100" b="1" baseline="0"/>
            <a:t>Maximum</a:t>
          </a:r>
          <a:r>
            <a:rPr lang="en-US" sz="1100" b="0" baseline="0"/>
            <a:t> value in GROSS PAY Column is :</a:t>
          </a:r>
        </a:p>
        <a:p>
          <a:r>
            <a:rPr lang="en-US" sz="1100" b="0" baseline="0"/>
            <a:t>2.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Minimum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value in GROSS PAY Column is :</a:t>
          </a:r>
          <a:endParaRPr lang="en-US">
            <a:effectLst/>
          </a:endParaRPr>
        </a:p>
        <a:p>
          <a:r>
            <a:rPr lang="en-US" sz="1100" b="0" baseline="0"/>
            <a:t>3. The </a:t>
          </a:r>
          <a:r>
            <a:rPr lang="en-US" sz="1100" b="1" baseline="0"/>
            <a:t>Total </a:t>
          </a:r>
          <a:r>
            <a:rPr lang="en-US" sz="1100" b="0" baseline="0"/>
            <a:t>of HRS Column is :  </a:t>
          </a:r>
        </a:p>
        <a:p>
          <a:r>
            <a:rPr lang="en-US" sz="1100" b="0" baseline="0"/>
            <a:t>4. The </a:t>
          </a:r>
          <a:r>
            <a:rPr lang="en-US" sz="1100" b="1" baseline="0"/>
            <a:t>Number of </a:t>
          </a:r>
          <a:r>
            <a:rPr lang="en-US" sz="1100" b="0" baseline="0"/>
            <a:t>Employees is </a:t>
          </a:r>
          <a:r>
            <a:rPr lang="en-US" sz="1100" b="1" baseline="0"/>
            <a:t>:</a:t>
          </a:r>
        </a:p>
        <a:p>
          <a:r>
            <a:rPr lang="en-US" sz="1100" b="0" baseline="0"/>
            <a:t>5. The </a:t>
          </a:r>
          <a:r>
            <a:rPr lang="en-US" sz="1100" b="1" baseline="0"/>
            <a:t>Number of empty cells </a:t>
          </a:r>
          <a:r>
            <a:rPr lang="en-US" sz="1100" b="0" baseline="0"/>
            <a:t>in DEPT Column is :</a:t>
          </a:r>
        </a:p>
        <a:p>
          <a:r>
            <a:rPr lang="en-US" sz="1100" b="0" baseline="0"/>
            <a:t>6. The </a:t>
          </a:r>
          <a:r>
            <a:rPr lang="en-US" sz="1100" b="1" baseline="0"/>
            <a:t>Number of </a:t>
          </a:r>
          <a:r>
            <a:rPr lang="en-US" sz="1100" b="0" baseline="0"/>
            <a:t>Cells in HRS Column is :</a:t>
          </a:r>
        </a:p>
        <a:p>
          <a:endParaRPr lang="en-US" sz="1100" b="0" baseline="0"/>
        </a:p>
      </xdr:txBody>
    </xdr:sp>
    <xdr:clientData/>
  </xdr:twoCellAnchor>
  <xdr:twoCellAnchor>
    <xdr:from>
      <xdr:col>9</xdr:col>
      <xdr:colOff>13854</xdr:colOff>
      <xdr:row>1</xdr:row>
      <xdr:rowOff>6927</xdr:rowOff>
    </xdr:from>
    <xdr:to>
      <xdr:col>23</xdr:col>
      <xdr:colOff>67887</xdr:colOff>
      <xdr:row>3</xdr:row>
      <xdr:rowOff>173181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539345" y="235527"/>
          <a:ext cx="6080760" cy="665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Formula in Excel : </a:t>
          </a:r>
        </a:p>
        <a:p>
          <a:r>
            <a:rPr lang="en-US" sz="1200" b="0" u="none" baseline="0">
              <a:solidFill>
                <a:schemeClr val="tx1"/>
              </a:solidFill>
            </a:rPr>
            <a:t>each formula in excel must start with = </a:t>
          </a:r>
        </a:p>
        <a:p>
          <a:r>
            <a:rPr lang="en-US" sz="1200" b="0" u="none" baseline="0">
              <a:solidFill>
                <a:schemeClr val="tx1"/>
              </a:solidFill>
            </a:rPr>
            <a:t>Basic operations that can be used in any formula  are : + ,-,*,/,^</a:t>
          </a:r>
        </a:p>
        <a:p>
          <a:endParaRPr lang="en-US" sz="1100" b="0" u="none" baseline="0">
            <a:solidFill>
              <a:schemeClr val="tx1"/>
            </a:solidFill>
          </a:endParaRPr>
        </a:p>
        <a:p>
          <a:endParaRPr lang="en-US" sz="1100" b="0" baseline="0"/>
        </a:p>
      </xdr:txBody>
    </xdr:sp>
    <xdr:clientData/>
  </xdr:twoCellAnchor>
  <xdr:twoCellAnchor>
    <xdr:from>
      <xdr:col>9</xdr:col>
      <xdr:colOff>0</xdr:colOff>
      <xdr:row>4</xdr:row>
      <xdr:rowOff>166255</xdr:rowOff>
    </xdr:from>
    <xdr:to>
      <xdr:col>23</xdr:col>
      <xdr:colOff>54033</xdr:colOff>
      <xdr:row>8</xdr:row>
      <xdr:rowOff>110837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25491" y="1073728"/>
          <a:ext cx="6080760" cy="665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Example :</a:t>
          </a:r>
        </a:p>
        <a:p>
          <a:r>
            <a:rPr lang="en-US" sz="1200" b="0" u="none" baseline="0">
              <a:solidFill>
                <a:schemeClr val="tx1"/>
              </a:solidFill>
            </a:rPr>
            <a:t>click on any empty cell then write the following formula : </a:t>
          </a:r>
          <a:r>
            <a:rPr lang="en-US" sz="1200" b="1" u="none" baseline="0">
              <a:solidFill>
                <a:schemeClr val="accent1">
                  <a:lumMod val="75000"/>
                </a:schemeClr>
              </a:solidFill>
            </a:rPr>
            <a:t>=12*2-10^2/3 </a:t>
          </a:r>
          <a:r>
            <a:rPr lang="en-US" sz="1200" b="0" u="none" baseline="0">
              <a:solidFill>
                <a:schemeClr val="tx1"/>
              </a:solidFill>
            </a:rPr>
            <a:t>, then the result is :</a:t>
          </a:r>
        </a:p>
        <a:p>
          <a:r>
            <a:rPr lang="en-US" sz="1200" b="0" u="none" baseline="0">
              <a:solidFill>
                <a:schemeClr val="tx1"/>
              </a:solidFill>
            </a:rPr>
            <a:t>click on any emplty cell then write the formula : </a:t>
          </a:r>
          <a:r>
            <a:rPr lang="en-US" sz="1200" b="1" u="none" baseline="0">
              <a:solidFill>
                <a:schemeClr val="accent1">
                  <a:lumMod val="75000"/>
                </a:schemeClr>
              </a:solidFill>
            </a:rPr>
            <a:t>=H3+G3/F3 </a:t>
          </a:r>
          <a:r>
            <a:rPr lang="en-US" sz="1200" b="0" u="none" baseline="0">
              <a:solidFill>
                <a:schemeClr val="tx1"/>
              </a:solidFill>
            </a:rPr>
            <a:t>, then the result is :</a:t>
          </a:r>
        </a:p>
        <a:p>
          <a:endParaRPr lang="en-US" sz="1100" b="0" u="none" baseline="0">
            <a:solidFill>
              <a:schemeClr val="tx1"/>
            </a:solidFill>
          </a:endParaRPr>
        </a:p>
        <a:p>
          <a:endParaRPr lang="en-US" sz="1100" b="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0</xdr:row>
      <xdr:rowOff>213360</xdr:rowOff>
    </xdr:from>
    <xdr:to>
      <xdr:col>20</xdr:col>
      <xdr:colOff>327660</xdr:colOff>
      <xdr:row>7</xdr:row>
      <xdr:rowOff>175260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686800" y="213360"/>
          <a:ext cx="7162800" cy="1386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1" u="sng">
              <a:solidFill>
                <a:schemeClr val="accent5"/>
              </a:solidFill>
              <a:latin typeface="+mn-lt"/>
              <a:ea typeface="+mn-ea"/>
              <a:cs typeface="+mn-cs"/>
            </a:rPr>
            <a:t>CountIF 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 used to Count the Number of Cells that meet a certain condition 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r>
            <a:rPr lang="en-US" sz="1200" b="1" u="none">
              <a:solidFill>
                <a:schemeClr val="accent5"/>
              </a:solidFill>
              <a:latin typeface="+mn-lt"/>
              <a:ea typeface="+mn-ea"/>
              <a:cs typeface="+mn-cs"/>
            </a:rPr>
            <a:t>              Formula in Excel : </a:t>
          </a:r>
          <a:r>
            <a:rPr lang="en-US" sz="1100" b="1" i="0">
              <a:effectLst/>
              <a:latin typeface="+mn-lt"/>
              <a:ea typeface="+mn-ea"/>
              <a:cs typeface="+mn-cs"/>
            </a:rPr>
            <a:t>=COUNTIF(range, criteria)</a:t>
          </a:r>
        </a:p>
        <a:p>
          <a:endParaRPr lang="en-US" sz="1100" b="0" i="0"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effectLst/>
              <a:latin typeface="+mn-lt"/>
              <a:ea typeface="+mn-ea"/>
              <a:cs typeface="+mn-cs"/>
            </a:rPr>
            <a:t>        </a:t>
          </a:r>
          <a:r>
            <a:rPr lang="en-US" sz="1100" b="1" i="0">
              <a:effectLst/>
              <a:latin typeface="+mn-lt"/>
              <a:ea typeface="+mn-ea"/>
              <a:cs typeface="+mn-cs"/>
            </a:rPr>
            <a:t>Range: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The range contains the values you want to count.</a:t>
          </a:r>
        </a:p>
        <a:p>
          <a:r>
            <a:rPr lang="en-US" sz="1100" b="0" i="0">
              <a:effectLst/>
              <a:latin typeface="+mn-lt"/>
              <a:ea typeface="+mn-ea"/>
              <a:cs typeface="+mn-cs"/>
            </a:rPr>
            <a:t>        </a:t>
          </a:r>
          <a:r>
            <a:rPr lang="en-US" sz="1100" b="1" i="0">
              <a:effectLst/>
              <a:latin typeface="+mn-lt"/>
              <a:ea typeface="+mn-ea"/>
              <a:cs typeface="+mn-cs"/>
            </a:rPr>
            <a:t>Criteria :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The condition that determines the count of cells.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8</xdr:col>
      <xdr:colOff>464820</xdr:colOff>
      <xdr:row>8</xdr:row>
      <xdr:rowOff>175260</xdr:rowOff>
    </xdr:from>
    <xdr:to>
      <xdr:col>18</xdr:col>
      <xdr:colOff>449580</xdr:colOff>
      <xdr:row>12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671560" y="1798320"/>
          <a:ext cx="6080760" cy="670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Examples :</a:t>
          </a:r>
          <a:endParaRPr lang="en-US" sz="1200" b="1" u="sng">
            <a:solidFill>
              <a:schemeClr val="accent5"/>
            </a:solidFill>
          </a:endParaRPr>
        </a:p>
        <a:p>
          <a:r>
            <a:rPr lang="en-US" sz="1100" b="0"/>
            <a:t>1.</a:t>
          </a:r>
          <a:r>
            <a:rPr lang="en-US" sz="1100" b="0" baseline="0"/>
            <a:t> The </a:t>
          </a:r>
          <a:r>
            <a:rPr lang="en-US" sz="1100" b="1" baseline="0"/>
            <a:t>Number of </a:t>
          </a:r>
          <a:r>
            <a:rPr lang="en-US" sz="1100" b="0" baseline="0"/>
            <a:t>Orders whose Region is West is : </a:t>
          </a:r>
        </a:p>
        <a:p>
          <a:r>
            <a:rPr lang="en-US" sz="1100" b="0" baseline="0"/>
            <a:t>2. The </a:t>
          </a:r>
          <a:r>
            <a:rPr lang="en-US" sz="1100" b="1" baseline="0"/>
            <a:t>Number of </a:t>
          </a:r>
          <a:r>
            <a:rPr lang="en-US" sz="1100" b="0" baseline="0"/>
            <a:t>Orders with Ship Fee is greater than or equal to 90 is 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7620</xdr:rowOff>
    </xdr:from>
    <xdr:to>
      <xdr:col>17</xdr:col>
      <xdr:colOff>601980</xdr:colOff>
      <xdr:row>14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162800" y="373380"/>
          <a:ext cx="6088380" cy="2400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>
              <a:solidFill>
                <a:schemeClr val="accent5"/>
              </a:solidFill>
            </a:rPr>
            <a:t>Central Tendency Measurements</a:t>
          </a:r>
          <a:r>
            <a:rPr lang="en-US" sz="1200" b="1" u="sng" baseline="0">
              <a:solidFill>
                <a:schemeClr val="accent5"/>
              </a:solidFill>
            </a:rPr>
            <a:t> :</a:t>
          </a:r>
          <a:endParaRPr lang="en-US" sz="1200" b="1" u="sng">
            <a:solidFill>
              <a:schemeClr val="accent5"/>
            </a:solidFill>
          </a:endParaRPr>
        </a:p>
        <a:p>
          <a:r>
            <a:rPr lang="en-US" sz="1100"/>
            <a:t>1. Mean (Average)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is the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sum of all the values in a data set divided by the  </a:t>
          </a:r>
        </a:p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total number of values in a dataset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 b="1" i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    Formula in Excel : 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=Average(Value1,[Value2....]) or =Average(Cell Range) .</a:t>
          </a:r>
          <a:endParaRPr lang="en-US" sz="1100"/>
        </a:p>
        <a:p>
          <a:endParaRPr lang="en-US" sz="1100"/>
        </a:p>
        <a:p>
          <a:r>
            <a:rPr lang="en-US" sz="1100"/>
            <a:t> 2. Median : is the Middle value in</a:t>
          </a:r>
          <a:r>
            <a:rPr lang="en-US" sz="1100" baseline="0"/>
            <a:t> a given dataset .</a:t>
          </a:r>
        </a:p>
        <a:p>
          <a:r>
            <a:rPr lang="en-US" sz="1200" b="1" baseline="0">
              <a:solidFill>
                <a:schemeClr val="accent5"/>
              </a:solidFill>
            </a:rPr>
            <a:t>     Formula in Excel : </a:t>
          </a:r>
          <a:r>
            <a:rPr lang="en-US" sz="1100" b="1" i="1" baseline="0"/>
            <a:t>=Median(Value1,[Value 2....])  or Median(Cell Range ) .</a:t>
          </a:r>
        </a:p>
        <a:p>
          <a:endParaRPr lang="en-US" sz="1100" baseline="0"/>
        </a:p>
        <a:p>
          <a:r>
            <a:rPr lang="en-US" sz="1100" baseline="0"/>
            <a:t>3.  Mode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is the most frequent occurrence of a value in a dataset. 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r>
            <a:rPr lang="en-US" sz="1200" b="1" i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     Formula in Excel : 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Mode(value1, [value2, …])  or =Mode (Cell Range) .</a:t>
          </a:r>
        </a:p>
        <a:p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when the elements in the dataset are distinct then the Mode is not available : #N/A</a:t>
          </a:r>
        </a:p>
        <a:p>
          <a:endParaRPr lang="en-US" sz="1100" b="1"/>
        </a:p>
      </xdr:txBody>
    </xdr:sp>
    <xdr:clientData/>
  </xdr:twoCellAnchor>
  <xdr:twoCellAnchor>
    <xdr:from>
      <xdr:col>7</xdr:col>
      <xdr:colOff>601980</xdr:colOff>
      <xdr:row>15</xdr:row>
      <xdr:rowOff>0</xdr:rowOff>
    </xdr:from>
    <xdr:to>
      <xdr:col>17</xdr:col>
      <xdr:colOff>586740</xdr:colOff>
      <xdr:row>20</xdr:row>
      <xdr:rowOff>7620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610600" y="3078480"/>
          <a:ext cx="6080760" cy="998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Examples :</a:t>
          </a:r>
          <a:endParaRPr lang="en-US" sz="1200" b="1" u="sng">
            <a:solidFill>
              <a:schemeClr val="accent5"/>
            </a:solidFill>
          </a:endParaRPr>
        </a:p>
        <a:p>
          <a:r>
            <a:rPr lang="en-US" sz="1100" b="0"/>
            <a:t>1.</a:t>
          </a:r>
          <a:r>
            <a:rPr lang="en-US" sz="1100" b="0" baseline="0"/>
            <a:t> The </a:t>
          </a:r>
          <a:r>
            <a:rPr lang="en-US" sz="1100" b="1" baseline="0"/>
            <a:t>Mean</a:t>
          </a:r>
          <a:r>
            <a:rPr lang="en-US" sz="1100" b="0" baseline="0"/>
            <a:t> of Shipping Fee Column is :</a:t>
          </a:r>
        </a:p>
        <a:p>
          <a:r>
            <a:rPr lang="en-US" sz="1100" b="0" baseline="0"/>
            <a:t>2. The </a:t>
          </a:r>
          <a:r>
            <a:rPr lang="en-US" sz="1100" b="1" baseline="0"/>
            <a:t>Median</a:t>
          </a:r>
          <a:r>
            <a:rPr lang="en-US" sz="1100" b="0" baseline="0"/>
            <a:t> for Unit Price Column is :</a:t>
          </a:r>
        </a:p>
        <a:p>
          <a:r>
            <a:rPr lang="en-US" sz="1100" b="0" baseline="0"/>
            <a:t>3. The </a:t>
          </a:r>
          <a:r>
            <a:rPr lang="en-US" sz="1100" b="1" baseline="0"/>
            <a:t>Mode</a:t>
          </a:r>
          <a:r>
            <a:rPr lang="en-US" sz="1100" b="0" baseline="0"/>
            <a:t> for the Quantity Column is :  </a:t>
          </a:r>
        </a:p>
        <a:p>
          <a:r>
            <a:rPr lang="en-US" sz="1100" b="0" baseline="0"/>
            <a:t>4. The </a:t>
          </a:r>
          <a:r>
            <a:rPr lang="en-US" sz="1100" b="1" baseline="0"/>
            <a:t>Mode</a:t>
          </a:r>
          <a:r>
            <a:rPr lang="en-US" sz="1100" b="0" baseline="0"/>
            <a:t> for ID Column is :</a:t>
          </a:r>
        </a:p>
      </xdr:txBody>
    </xdr:sp>
    <xdr:clientData/>
  </xdr:twoCellAnchor>
  <xdr:twoCellAnchor>
    <xdr:from>
      <xdr:col>8</xdr:col>
      <xdr:colOff>0</xdr:colOff>
      <xdr:row>21</xdr:row>
      <xdr:rowOff>0</xdr:rowOff>
    </xdr:from>
    <xdr:to>
      <xdr:col>18</xdr:col>
      <xdr:colOff>336096</xdr:colOff>
      <xdr:row>31</xdr:row>
      <xdr:rowOff>91440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618220" y="4267200"/>
          <a:ext cx="6432096" cy="2072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Measures of Variability (Disperssion Measurements) : </a:t>
          </a:r>
        </a:p>
        <a:p>
          <a:r>
            <a:rPr lang="en-US" sz="1200" b="0" u="none" baseline="0">
              <a:solidFill>
                <a:schemeClr val="accent5"/>
              </a:solidFill>
            </a:rPr>
            <a:t> refers to the spread or dispersion of scores .</a:t>
          </a:r>
        </a:p>
        <a:p>
          <a:endParaRPr lang="en-US" sz="1100" b="1" baseline="0">
            <a:solidFill>
              <a:schemeClr val="tx1"/>
            </a:solidFill>
          </a:endParaRPr>
        </a:p>
        <a:p>
          <a:r>
            <a:rPr lang="en-US" sz="1100" b="1" baseline="0">
              <a:solidFill>
                <a:schemeClr val="tx1"/>
              </a:solidFill>
            </a:rPr>
            <a:t>   1. </a:t>
          </a:r>
          <a:r>
            <a:rPr lang="en-US" sz="1200" b="1" baseline="0">
              <a:solidFill>
                <a:schemeClr val="tx1"/>
              </a:solidFill>
            </a:rPr>
            <a:t>Standard Deviation </a:t>
          </a:r>
          <a:r>
            <a:rPr lang="en-US" sz="1200" b="1">
              <a:solidFill>
                <a:schemeClr val="tx1"/>
              </a:solidFill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Average distance of scores in a distribution from their mean. </a:t>
          </a:r>
        </a:p>
        <a:p>
          <a:r>
            <a:rPr lang="en-US" sz="1200" b="1" i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    Formula in Excel : 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=stdev(Value1,[Value2....]) or =stdev(Cell Range) .</a:t>
          </a:r>
          <a:endParaRPr lang="en-US" sz="1100"/>
        </a:p>
        <a:p>
          <a:endParaRPr lang="en-US" sz="1100"/>
        </a:p>
        <a:p>
          <a:r>
            <a:rPr lang="en-US" sz="1100" b="1"/>
            <a:t>   2.</a:t>
          </a:r>
          <a:r>
            <a:rPr lang="en-US" sz="1100" b="1" baseline="0"/>
            <a:t> </a:t>
          </a:r>
          <a:r>
            <a:rPr lang="en-US" sz="1100" b="1" baseline="0">
              <a:solidFill>
                <a:schemeClr val="tx1"/>
              </a:solidFill>
            </a:rPr>
            <a:t>Variance </a:t>
          </a:r>
          <a:r>
            <a:rPr lang="en-US" sz="1100" b="1">
              <a:solidFill>
                <a:schemeClr val="tx1"/>
              </a:solidFill>
            </a:rPr>
            <a:t>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Square of the standard deviation.</a:t>
          </a:r>
        </a:p>
        <a:p>
          <a:r>
            <a:rPr lang="en-US" sz="1200" b="1" baseline="0">
              <a:solidFill>
                <a:schemeClr val="accent5"/>
              </a:solidFill>
            </a:rPr>
            <a:t>     Formula in Excel : </a:t>
          </a:r>
          <a:r>
            <a:rPr lang="en-US" sz="1100" b="1" i="1" baseline="0">
              <a:solidFill>
                <a:schemeClr val="dk1"/>
              </a:solidFill>
            </a:rPr>
            <a:t>=var</a:t>
          </a:r>
          <a:r>
            <a:rPr lang="en-US" sz="1100" b="1" i="1" baseline="0"/>
            <a:t>(Value1,[Value 2....])  or var(Cell Range ) .</a:t>
          </a:r>
        </a:p>
        <a:p>
          <a:endParaRPr lang="en-US" sz="1100" baseline="0"/>
        </a:p>
        <a:p>
          <a:r>
            <a:rPr lang="en-US" sz="1100" b="1" baseline="0">
              <a:solidFill>
                <a:srgbClr val="0070C0"/>
              </a:solidFill>
            </a:rPr>
            <a:t>Note : Higher values for Standard deviation and Variance mean Higher dispersion on the other hand Lower values for Standard Deviation and Variance mean Lower dispersion .</a:t>
          </a:r>
        </a:p>
      </xdr:txBody>
    </xdr:sp>
    <xdr:clientData/>
  </xdr:twoCellAnchor>
  <xdr:twoCellAnchor>
    <xdr:from>
      <xdr:col>8</xdr:col>
      <xdr:colOff>0</xdr:colOff>
      <xdr:row>33</xdr:row>
      <xdr:rowOff>7620</xdr:rowOff>
    </xdr:from>
    <xdr:to>
      <xdr:col>17</xdr:col>
      <xdr:colOff>594360</xdr:colOff>
      <xdr:row>36</xdr:row>
      <xdr:rowOff>91440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618220" y="6652260"/>
          <a:ext cx="6080760" cy="678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Examples :</a:t>
          </a:r>
          <a:endParaRPr lang="en-US" sz="1200" b="1" u="sng">
            <a:solidFill>
              <a:schemeClr val="accent5"/>
            </a:solidFill>
          </a:endParaRPr>
        </a:p>
        <a:p>
          <a:r>
            <a:rPr lang="en-US" sz="1100" b="0"/>
            <a:t>1.</a:t>
          </a:r>
          <a:r>
            <a:rPr lang="en-US" sz="1100" b="0" baseline="0"/>
            <a:t> The </a:t>
          </a:r>
          <a:r>
            <a:rPr lang="en-US" sz="1100" b="1" baseline="0"/>
            <a:t>variance for</a:t>
          </a:r>
          <a:r>
            <a:rPr lang="en-US" sz="1100" b="0" baseline="0"/>
            <a:t> Revenue Column is :</a:t>
          </a:r>
        </a:p>
        <a:p>
          <a:r>
            <a:rPr lang="en-US" sz="1100" b="0" baseline="0"/>
            <a:t>2. The </a:t>
          </a:r>
          <a:r>
            <a:rPr lang="en-US" sz="1100" b="1" baseline="0"/>
            <a:t>Standard Deviation </a:t>
          </a:r>
          <a:r>
            <a:rPr lang="en-US" sz="1100" b="0" baseline="0"/>
            <a:t>for Revenue Column is :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138546</xdr:colOff>
      <xdr:row>0</xdr:row>
      <xdr:rowOff>83127</xdr:rowOff>
    </xdr:from>
    <xdr:to>
      <xdr:col>19</xdr:col>
      <xdr:colOff>303935</xdr:colOff>
      <xdr:row>11</xdr:row>
      <xdr:rowOff>20782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834746" y="83127"/>
          <a:ext cx="5838825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Sorting (One Column):</a:t>
          </a:r>
          <a:endParaRPr lang="en-US" sz="1200" b="1" u="sng">
            <a:solidFill>
              <a:schemeClr val="accent5"/>
            </a:solidFill>
          </a:endParaRPr>
        </a:p>
        <a:p>
          <a:r>
            <a:rPr lang="en-US" sz="1100" b="1"/>
            <a:t>Sort Sheet</a:t>
          </a:r>
          <a:r>
            <a:rPr lang="en-US" sz="1100" b="1" baseline="0"/>
            <a:t> </a:t>
          </a:r>
          <a:r>
            <a:rPr lang="en-US" sz="1100" b="0" baseline="0"/>
            <a:t>organizes the data in your sheet by one Column . </a:t>
          </a:r>
        </a:p>
        <a:p>
          <a:r>
            <a:rPr lang="en-US" sz="1100" b="0" baseline="0"/>
            <a:t>1. Select a cell in the Column you want to sort by .</a:t>
          </a:r>
        </a:p>
        <a:p>
          <a:r>
            <a:rPr lang="en-US" sz="1100" b="0" baseline="0"/>
            <a:t>2. Go to </a:t>
          </a:r>
          <a:r>
            <a:rPr lang="en-US" sz="1100" b="1" baseline="0"/>
            <a:t>Data </a:t>
          </a:r>
          <a:r>
            <a:rPr lang="en-US" sz="1100" b="0" baseline="0"/>
            <a:t>Tab</a:t>
          </a:r>
          <a:r>
            <a:rPr lang="en-US" sz="1100" b="1" baseline="0"/>
            <a:t> ,Sort&amp;Filter </a:t>
          </a:r>
          <a:r>
            <a:rPr lang="en-US" sz="1100" b="0" baseline="0"/>
            <a:t>group  then select either           or </a:t>
          </a:r>
        </a:p>
        <a:p>
          <a:endParaRPr lang="en-US" sz="1100" b="0" baseline="0"/>
        </a:p>
        <a:p>
          <a:endParaRPr lang="en-US" sz="1100" b="0" baseline="0"/>
        </a:p>
        <a:p>
          <a:r>
            <a:rPr lang="en-US" sz="1100" b="0" baseline="0"/>
            <a:t>        : this icon sorts from (</a:t>
          </a:r>
          <a:r>
            <a:rPr lang="en-US" sz="1100" b="1" baseline="0"/>
            <a:t>Smallest to Largest  </a:t>
          </a:r>
          <a:r>
            <a:rPr lang="en-US" sz="1100" b="0" baseline="0"/>
            <a:t>for Numerical column)</a:t>
          </a:r>
        </a:p>
        <a:p>
          <a:r>
            <a:rPr lang="en-US" sz="1100" b="0" baseline="0"/>
            <a:t>           (</a:t>
          </a:r>
          <a:r>
            <a:rPr lang="en-US" sz="1100" b="1" baseline="0"/>
            <a:t>A to Z </a:t>
          </a:r>
          <a:r>
            <a:rPr lang="en-US" sz="1100" b="0" baseline="0"/>
            <a:t>for Text Column ) and (</a:t>
          </a:r>
          <a:r>
            <a:rPr lang="en-US" sz="1100" b="1" baseline="0"/>
            <a:t>Oldest to Newest</a:t>
          </a:r>
          <a:r>
            <a:rPr lang="en-US" sz="1100" b="0" baseline="0"/>
            <a:t> for Date Column)</a:t>
          </a:r>
        </a:p>
        <a:p>
          <a:endParaRPr lang="en-US" sz="1100" b="0" baseline="0"/>
        </a:p>
        <a:p>
          <a:endParaRPr lang="en-US" sz="1100" b="0" baseline="0"/>
        </a:p>
        <a:p>
          <a:r>
            <a:rPr lang="en-US" sz="1100" b="0" baseline="0"/>
            <a:t>           :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icon sorts from (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Largest to Smallest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Numerical column)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(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to A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Text Column ) and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(Newest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Oldest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Date Column)</a:t>
          </a:r>
          <a:endParaRPr lang="en-US">
            <a:effectLst/>
          </a:endParaRPr>
        </a:p>
        <a:p>
          <a:endParaRPr lang="en-US" sz="1100" b="0"/>
        </a:p>
      </xdr:txBody>
    </xdr:sp>
    <xdr:clientData/>
  </xdr:twoCellAnchor>
  <xdr:twoCellAnchor editAs="oneCell">
    <xdr:from>
      <xdr:col>15</xdr:col>
      <xdr:colOff>256310</xdr:colOff>
      <xdr:row>2</xdr:row>
      <xdr:rowOff>27709</xdr:rowOff>
    </xdr:from>
    <xdr:to>
      <xdr:col>15</xdr:col>
      <xdr:colOff>513521</xdr:colOff>
      <xdr:row>3</xdr:row>
      <xdr:rowOff>165438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04419" y="561109"/>
          <a:ext cx="257211" cy="352474"/>
        </a:xfrm>
        <a:prstGeom prst="rect">
          <a:avLst/>
        </a:prstGeom>
      </xdr:spPr>
    </xdr:pic>
    <xdr:clientData/>
  </xdr:twoCellAnchor>
  <xdr:twoCellAnchor editAs="oneCell">
    <xdr:from>
      <xdr:col>16</xdr:col>
      <xdr:colOff>117764</xdr:colOff>
      <xdr:row>2</xdr:row>
      <xdr:rowOff>48491</xdr:rowOff>
    </xdr:from>
    <xdr:to>
      <xdr:col>16</xdr:col>
      <xdr:colOff>466492</xdr:colOff>
      <xdr:row>3</xdr:row>
      <xdr:rowOff>166255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96255" y="581891"/>
          <a:ext cx="348728" cy="332509"/>
        </a:xfrm>
        <a:prstGeom prst="rect">
          <a:avLst/>
        </a:prstGeom>
      </xdr:spPr>
    </xdr:pic>
    <xdr:clientData/>
  </xdr:twoCellAnchor>
  <xdr:twoCellAnchor editAs="oneCell">
    <xdr:from>
      <xdr:col>10</xdr:col>
      <xdr:colOff>200892</xdr:colOff>
      <xdr:row>4</xdr:row>
      <xdr:rowOff>69273</xdr:rowOff>
    </xdr:from>
    <xdr:to>
      <xdr:col>10</xdr:col>
      <xdr:colOff>458103</xdr:colOff>
      <xdr:row>6</xdr:row>
      <xdr:rowOff>19966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7092" y="1011382"/>
          <a:ext cx="257211" cy="352474"/>
        </a:xfrm>
        <a:prstGeom prst="rect">
          <a:avLst/>
        </a:prstGeom>
      </xdr:spPr>
    </xdr:pic>
    <xdr:clientData/>
  </xdr:twoCellAnchor>
  <xdr:twoCellAnchor editAs="oneCell">
    <xdr:from>
      <xdr:col>10</xdr:col>
      <xdr:colOff>173183</xdr:colOff>
      <xdr:row>7</xdr:row>
      <xdr:rowOff>159327</xdr:rowOff>
    </xdr:from>
    <xdr:to>
      <xdr:col>10</xdr:col>
      <xdr:colOff>521911</xdr:colOff>
      <xdr:row>9</xdr:row>
      <xdr:rowOff>90054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69383" y="1704109"/>
          <a:ext cx="348728" cy="332509"/>
        </a:xfrm>
        <a:prstGeom prst="rect">
          <a:avLst/>
        </a:prstGeom>
      </xdr:spPr>
    </xdr:pic>
    <xdr:clientData/>
  </xdr:twoCellAnchor>
  <xdr:twoCellAnchor>
    <xdr:from>
      <xdr:col>10</xdr:col>
      <xdr:colOff>145473</xdr:colOff>
      <xdr:row>12</xdr:row>
      <xdr:rowOff>13855</xdr:rowOff>
    </xdr:from>
    <xdr:to>
      <xdr:col>19</xdr:col>
      <xdr:colOff>310862</xdr:colOff>
      <xdr:row>16</xdr:row>
      <xdr:rowOff>110836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841673" y="2563091"/>
          <a:ext cx="5838825" cy="900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Examples :</a:t>
          </a:r>
          <a:endParaRPr lang="en-US" sz="1200" b="1" u="sng">
            <a:solidFill>
              <a:schemeClr val="accent5"/>
            </a:solidFill>
          </a:endParaRPr>
        </a:p>
        <a:p>
          <a:r>
            <a:rPr lang="en-US" sz="1100" b="0"/>
            <a:t>1.</a:t>
          </a:r>
          <a:r>
            <a:rPr lang="en-US" sz="1100" b="0" baseline="0"/>
            <a:t> Sort the Table according to </a:t>
          </a:r>
          <a:r>
            <a:rPr lang="en-US" sz="1100" b="1" baseline="0"/>
            <a:t>Last Name </a:t>
          </a:r>
          <a:r>
            <a:rPr lang="en-US" sz="1100" b="0" baseline="0"/>
            <a:t>for </a:t>
          </a:r>
          <a:r>
            <a:rPr lang="en-US" sz="1100" b="1" baseline="0"/>
            <a:t>Z to A </a:t>
          </a:r>
          <a:r>
            <a:rPr lang="en-US" sz="1100" b="0" baseline="0"/>
            <a:t>, then the Contents of Cell D15 is :</a:t>
          </a:r>
        </a:p>
        <a:p>
          <a:r>
            <a:rPr lang="en-US" sz="1100" b="0" baseline="0"/>
            <a:t>2. Sort the Table according to </a:t>
          </a:r>
          <a:r>
            <a:rPr lang="en-US" sz="1100" b="1" baseline="0"/>
            <a:t>Hire Date </a:t>
          </a:r>
          <a:r>
            <a:rPr lang="en-US" sz="1100" b="0" baseline="0"/>
            <a:t>from </a:t>
          </a:r>
          <a:r>
            <a:rPr lang="en-US" sz="1100" b="1" baseline="0"/>
            <a:t>Oldest to Newest </a:t>
          </a:r>
          <a:r>
            <a:rPr lang="en-US" sz="1100" b="0" baseline="0"/>
            <a:t>,then the Contents of Cell G10 is :</a:t>
          </a:r>
        </a:p>
        <a:p>
          <a:r>
            <a:rPr lang="en-US" sz="1100" b="0" baseline="0"/>
            <a:t>3. Sort the Table according to </a:t>
          </a:r>
          <a:r>
            <a:rPr lang="en-US" sz="1100" b="1" baseline="0"/>
            <a:t>Pay Rate </a:t>
          </a:r>
          <a:r>
            <a:rPr lang="en-US" sz="1100" b="0" baseline="0"/>
            <a:t>form </a:t>
          </a:r>
          <a:r>
            <a:rPr lang="en-US" sz="1100" b="1" baseline="0"/>
            <a:t>Largest to Smallest </a:t>
          </a:r>
          <a:r>
            <a:rPr lang="en-US" sz="1100" b="0" baseline="0"/>
            <a:t>, then the Contents of Cell B5 is :</a:t>
          </a:r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</xdr:colOff>
      <xdr:row>0</xdr:row>
      <xdr:rowOff>99061</xdr:rowOff>
    </xdr:from>
    <xdr:to>
      <xdr:col>20</xdr:col>
      <xdr:colOff>360045</xdr:colOff>
      <xdr:row>9</xdr:row>
      <xdr:rowOff>190501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044940" y="99061"/>
          <a:ext cx="5838825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Filtering:</a:t>
          </a: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your worksheet contains a lot of content, it can be difficult to find information quickly. </a:t>
          </a:r>
        </a:p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Filters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can be used to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narrow down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the data in your worksheet, allowing you to view only the information you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need (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that meets a certain conditon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1" i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en-US" sz="1200" b="1" u="sng" baseline="0">
              <a:solidFill>
                <a:schemeClr val="accent5"/>
              </a:solidFill>
              <a:latin typeface="+mn-lt"/>
              <a:ea typeface="+mn-ea"/>
              <a:cs typeface="+mn-cs"/>
            </a:rPr>
            <a:t>Auto Filter: </a:t>
          </a:r>
        </a:p>
        <a:p>
          <a:r>
            <a:rPr lang="en-US" sz="11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Select the </a:t>
          </a:r>
          <a:r>
            <a:rPr lang="en-US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cell </a:t>
          </a:r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table .</a:t>
          </a:r>
        </a:p>
        <a:p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Select the </a:t>
          </a:r>
          <a:r>
            <a:rPr lang="en-US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</a:t>
          </a:r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Tab, then in </a:t>
          </a:r>
          <a:r>
            <a:rPr lang="en-US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Sort &amp; Filter </a:t>
          </a:r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group , click the </a:t>
          </a:r>
          <a:r>
            <a:rPr lang="en-US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Filter </a:t>
          </a:r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Command 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drop-down arrow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will appear in the header cell for each column.</a:t>
          </a:r>
        </a:p>
        <a:p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the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drop-down arrow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for the column you want to filter. </a:t>
          </a:r>
          <a:endParaRPr lang="en-US" sz="1100" b="0" i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 i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18</xdr:col>
      <xdr:colOff>259081</xdr:colOff>
      <xdr:row>5</xdr:row>
      <xdr:rowOff>137160</xdr:rowOff>
    </xdr:from>
    <xdr:to>
      <xdr:col>19</xdr:col>
      <xdr:colOff>106681</xdr:colOff>
      <xdr:row>8</xdr:row>
      <xdr:rowOff>61994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3601" y="1150620"/>
          <a:ext cx="457200" cy="519194"/>
        </a:xfrm>
        <a:prstGeom prst="rect">
          <a:avLst/>
        </a:prstGeom>
      </xdr:spPr>
    </xdr:pic>
    <xdr:clientData/>
  </xdr:twoCellAnchor>
  <xdr:twoCellAnchor>
    <xdr:from>
      <xdr:col>11</xdr:col>
      <xdr:colOff>7620</xdr:colOff>
      <xdr:row>10</xdr:row>
      <xdr:rowOff>190500</xdr:rowOff>
    </xdr:from>
    <xdr:to>
      <xdr:col>20</xdr:col>
      <xdr:colOff>360045</xdr:colOff>
      <xdr:row>26</xdr:row>
      <xdr:rowOff>68580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578340" y="2194560"/>
          <a:ext cx="5838825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>
              <a:solidFill>
                <a:schemeClr val="accent5"/>
              </a:solidFill>
            </a:rPr>
            <a:t>Examples : </a:t>
          </a:r>
        </a:p>
        <a:p>
          <a:r>
            <a:rPr lang="en-US" sz="11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Simple Condition (One Column) : </a:t>
          </a:r>
        </a:p>
        <a:p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Filter the table to Display the Records with DEPT equals to Sales , then the number of obtained records is :</a:t>
          </a:r>
        </a:p>
        <a:p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n-US" sz="11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Filter the table to Display the Records with HOURLY RATE greater than or equal to 30 , then the</a:t>
          </a:r>
        </a:p>
        <a:p>
          <a:r>
            <a:rPr lang="en-US" sz="11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number of obtained records is : </a:t>
          </a:r>
        </a:p>
        <a:p>
          <a:r>
            <a:rPr lang="en-US" sz="11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3. Filter the table to Display the Records with HRS is between 30 and 40 , then the number of </a:t>
          </a:r>
        </a:p>
        <a:p>
          <a:r>
            <a:rPr lang="en-US" sz="11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obtained records is:</a:t>
          </a:r>
        </a:p>
        <a:p>
          <a:r>
            <a:rPr lang="en-US" sz="1100" b="1" i="1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More than one condition (OR  One Column ) :</a:t>
          </a:r>
        </a:p>
        <a:p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Filter the table to Display the Records whose DIVISION is either Connecticut or Vermont, then the number of  obtained records is : </a:t>
          </a:r>
        </a:p>
        <a:p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Filter the table to Display the Records with GROSS PAY is Greater than or equal to 600 or GROSS PAY is Less than 450 , then the number of obtained records is 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More than one condition (AND  between more than one Column ) :</a:t>
          </a:r>
          <a:endParaRPr lang="en-US">
            <a:effectLst/>
          </a:endParaRPr>
        </a:p>
        <a:p>
          <a:r>
            <a:rPr lang="en-US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Filter the table to Display the Records with a DEPT  is Development and HRS is less than 30 , then the number of obtained records is :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olumes/LaCie/Excel%25202016%2520Outlines/Excel%2520Day%25203%2520Workfiles.xlsx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earnitanywhere-my.sharepoint.com/Users/Karim/Documents/Book1.xlsx" TargetMode="External" 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lassroom.lan/Share/Users/Karim/AppData/Local/Temp/Temp1_CondFormat01.zip/CondFormat01.xlsx" TargetMode="External" 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im/Desktop/SCIF/CBS.xlsx" TargetMode="External" 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lassroom.lan/Share/Users/04-02.CLASSROOM.000/Desktop/Excel%20Power%20User%20Course/Retrieving%20Data%20-%20Completed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 Functio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In List"/>
      <sheetName val="LotteryTable"/>
      <sheetName val="LotteryLis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Same Cell"/>
      <sheetName val="Same Cell Ref"/>
      <sheetName val="MultiCell"/>
      <sheetName val="Errors"/>
      <sheetName val="MissingText"/>
      <sheetName val="Hide Dups"/>
      <sheetName val="In List"/>
      <sheetName val="Lottery"/>
      <sheetName val="LotteryTable"/>
      <sheetName val="LotteryList"/>
      <sheetName val="Duplicates"/>
      <sheetName val="DupRules"/>
      <sheetName val="DupRows"/>
      <sheetName val="Expiry"/>
      <sheetName val="Expired"/>
      <sheetName val="Temperature"/>
      <sheetName val="Printing"/>
      <sheetName val="2Cond"/>
      <sheetName val="Shade Alt"/>
      <sheetName val="Shade Band"/>
      <sheetName val="Shade Band Flex"/>
      <sheetName val="Shade Filtered"/>
      <sheetName val="Color Shapes"/>
      <sheetName val="ColorIcons"/>
      <sheetName val="ColorIconsNum"/>
      <sheetName val="Strikethrough"/>
      <sheetName val="MyLinks"/>
      <sheetName val="CondFormat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 Gallery"/>
      <sheetName val="Data_Mining"/>
      <sheetName val="VLOOKUP Vs Index &amp; Match"/>
      <sheetName val="VLOOKUP RANGE"/>
      <sheetName val="VLOOKUP_joiningTables"/>
      <sheetName val="INDEX&amp;MATCH_joiningTables"/>
      <sheetName val="Array Formulas"/>
      <sheetName val="Array Formulas Cont."/>
      <sheetName val="Challenge"/>
      <sheetName val="Dynamic_Range"/>
      <sheetName val="Duplicates"/>
      <sheetName val="Hiding Dups"/>
      <sheetName val="FullRow"/>
      <sheetName val="FullRow Cont"/>
      <sheetName val="ENDOFPOWERUSER"/>
      <sheetName val="IF Function"/>
      <sheetName val="Error Checking0"/>
      <sheetName val="Error Checking1"/>
      <sheetName val="VLOOKUP RANGE Practice"/>
      <sheetName val="Database Functions"/>
      <sheetName val="Text Functions"/>
      <sheetName val="END OF ADVANCED FUNCTIONS"/>
      <sheetName val="Creating Tables"/>
      <sheetName val="Mergining Data Using VLookup"/>
      <sheetName val="Pivot Table Diagram"/>
      <sheetName val="Data"/>
      <sheetName val=" Complete Data"/>
      <sheetName val="Power of Ne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OOKUP"/>
      <sheetName val="Products"/>
      <sheetName val="Index Match"/>
      <sheetName val="Payroll"/>
      <sheetName val="Examine Function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zoomScale="110" zoomScaleNormal="110" workbookViewId="0">
      <selection activeCell="C11" sqref="C11"/>
    </sheetView>
  </sheetViews>
  <sheetFormatPr defaultColWidth="4.9765625" defaultRowHeight="15" customHeight="1" x14ac:dyDescent="0.2"/>
  <cols>
    <col min="1" max="1" width="6.859375" style="18" bestFit="1" customWidth="1"/>
    <col min="2" max="2" width="16.94921875" style="18" bestFit="1" customWidth="1"/>
    <col min="3" max="3" width="13.44921875" style="18" bestFit="1" customWidth="1"/>
    <col min="4" max="4" width="11.703125" style="18" bestFit="1" customWidth="1"/>
    <col min="5" max="5" width="13.046875" style="18" customWidth="1"/>
    <col min="6" max="6" width="4.83984375" style="18" bestFit="1" customWidth="1"/>
    <col min="7" max="7" width="12.77734375" style="18" bestFit="1" customWidth="1"/>
    <col min="8" max="8" width="10.4921875" style="18" bestFit="1" customWidth="1"/>
    <col min="9" max="9" width="4.9765625" style="18"/>
    <col min="10" max="10" width="22.1953125" style="18" bestFit="1" customWidth="1"/>
    <col min="11" max="16384" width="4.9765625" style="18"/>
  </cols>
  <sheetData>
    <row r="1" spans="1:10" ht="18.75" x14ac:dyDescent="0.25">
      <c r="A1" s="27" t="s">
        <v>475</v>
      </c>
      <c r="B1" s="27"/>
      <c r="C1" s="27"/>
      <c r="D1" s="27"/>
      <c r="E1" s="27"/>
      <c r="F1" s="27"/>
      <c r="G1" s="27"/>
      <c r="H1" s="27"/>
    </row>
    <row r="2" spans="1:10" ht="25.5" customHeight="1" x14ac:dyDescent="0.2">
      <c r="A2" s="13" t="s">
        <v>204</v>
      </c>
      <c r="B2" s="12" t="s">
        <v>664</v>
      </c>
      <c r="C2" s="12" t="s">
        <v>205</v>
      </c>
      <c r="D2" s="12" t="s">
        <v>206</v>
      </c>
      <c r="E2" s="12" t="s">
        <v>207</v>
      </c>
      <c r="F2" s="12" t="s">
        <v>208</v>
      </c>
      <c r="G2" s="14" t="s">
        <v>209</v>
      </c>
      <c r="H2" s="14" t="s">
        <v>210</v>
      </c>
    </row>
    <row r="3" spans="1:10" x14ac:dyDescent="0.2">
      <c r="A3" s="19" t="s">
        <v>476</v>
      </c>
      <c r="B3" s="19" t="s">
        <v>477</v>
      </c>
      <c r="C3" s="19" t="s">
        <v>478</v>
      </c>
      <c r="D3" s="19" t="s">
        <v>215</v>
      </c>
      <c r="E3" s="22">
        <v>40380</v>
      </c>
      <c r="F3" s="19">
        <v>42</v>
      </c>
      <c r="G3" s="23">
        <v>27.423103361722678</v>
      </c>
      <c r="H3" s="23">
        <f t="shared" ref="H3:H66" si="0">F3*G3</f>
        <v>1151.7703411923524</v>
      </c>
    </row>
    <row r="4" spans="1:10" x14ac:dyDescent="0.2">
      <c r="A4" s="19" t="s">
        <v>479</v>
      </c>
      <c r="B4" s="19" t="s">
        <v>480</v>
      </c>
      <c r="C4" s="19" t="s">
        <v>481</v>
      </c>
      <c r="D4" s="19" t="s">
        <v>230</v>
      </c>
      <c r="E4" s="22">
        <v>40574</v>
      </c>
      <c r="F4" s="19">
        <v>35</v>
      </c>
      <c r="G4" s="23">
        <v>27.7308540634317</v>
      </c>
      <c r="H4" s="23">
        <f t="shared" si="0"/>
        <v>970.57989222010951</v>
      </c>
    </row>
    <row r="5" spans="1:10" x14ac:dyDescent="0.2">
      <c r="A5" s="19" t="s">
        <v>482</v>
      </c>
      <c r="B5" s="19" t="s">
        <v>483</v>
      </c>
      <c r="C5" s="19" t="s">
        <v>484</v>
      </c>
      <c r="D5" s="19" t="s">
        <v>215</v>
      </c>
      <c r="E5" s="22">
        <v>39089</v>
      </c>
      <c r="F5" s="19">
        <v>42</v>
      </c>
      <c r="G5" s="23">
        <v>23.238545700765897</v>
      </c>
      <c r="H5" s="23">
        <f t="shared" si="0"/>
        <v>976.01891943216765</v>
      </c>
    </row>
    <row r="6" spans="1:10" x14ac:dyDescent="0.2">
      <c r="A6" s="19" t="s">
        <v>383</v>
      </c>
      <c r="B6" s="19" t="s">
        <v>485</v>
      </c>
      <c r="C6" s="19" t="s">
        <v>481</v>
      </c>
      <c r="D6" s="19" t="s">
        <v>215</v>
      </c>
      <c r="E6" s="22">
        <v>40095</v>
      </c>
      <c r="F6" s="19">
        <v>40</v>
      </c>
      <c r="G6" s="23">
        <v>29.604035835693271</v>
      </c>
      <c r="H6" s="23">
        <f t="shared" si="0"/>
        <v>1184.1614334277308</v>
      </c>
    </row>
    <row r="7" spans="1:10" x14ac:dyDescent="0.2">
      <c r="A7" s="19" t="s">
        <v>486</v>
      </c>
      <c r="B7" s="19" t="s">
        <v>487</v>
      </c>
      <c r="C7" s="19" t="s">
        <v>488</v>
      </c>
      <c r="D7" s="19" t="s">
        <v>215</v>
      </c>
      <c r="E7" s="22">
        <v>38863</v>
      </c>
      <c r="F7" s="19">
        <v>40</v>
      </c>
      <c r="G7" s="23">
        <v>20.294595744547589</v>
      </c>
      <c r="H7" s="23">
        <f t="shared" si="0"/>
        <v>811.78382978190359</v>
      </c>
    </row>
    <row r="8" spans="1:10" x14ac:dyDescent="0.2">
      <c r="A8" s="19" t="s">
        <v>489</v>
      </c>
      <c r="B8" s="19" t="s">
        <v>490</v>
      </c>
      <c r="C8" s="19" t="s">
        <v>484</v>
      </c>
      <c r="D8" s="19" t="s">
        <v>230</v>
      </c>
      <c r="E8" s="22">
        <v>39329</v>
      </c>
      <c r="F8" s="19">
        <v>29.5</v>
      </c>
      <c r="G8" s="23">
        <v>22.504061649615718</v>
      </c>
      <c r="H8" s="23">
        <f t="shared" si="0"/>
        <v>663.86981866366364</v>
      </c>
    </row>
    <row r="9" spans="1:10" x14ac:dyDescent="0.2">
      <c r="A9" s="19" t="s">
        <v>491</v>
      </c>
      <c r="B9" s="19" t="s">
        <v>492</v>
      </c>
      <c r="C9" s="19" t="s">
        <v>484</v>
      </c>
      <c r="D9" s="19" t="s">
        <v>215</v>
      </c>
      <c r="E9" s="22">
        <v>38372</v>
      </c>
      <c r="F9" s="19">
        <v>35.5</v>
      </c>
      <c r="G9" s="23">
        <v>23.714691547397742</v>
      </c>
      <c r="H9" s="23">
        <f t="shared" si="0"/>
        <v>841.87154993261981</v>
      </c>
    </row>
    <row r="10" spans="1:10" x14ac:dyDescent="0.2">
      <c r="A10" s="19" t="s">
        <v>493</v>
      </c>
      <c r="B10" s="19" t="s">
        <v>494</v>
      </c>
      <c r="C10" s="19" t="s">
        <v>484</v>
      </c>
      <c r="D10" s="19" t="s">
        <v>230</v>
      </c>
      <c r="E10" s="22">
        <v>37721</v>
      </c>
      <c r="F10" s="19">
        <v>40</v>
      </c>
      <c r="G10" s="23">
        <v>24.63425583373543</v>
      </c>
      <c r="H10" s="23">
        <f t="shared" si="0"/>
        <v>985.37023334941728</v>
      </c>
    </row>
    <row r="11" spans="1:10" x14ac:dyDescent="0.2">
      <c r="A11" s="19" t="s">
        <v>495</v>
      </c>
      <c r="B11" s="19" t="s">
        <v>496</v>
      </c>
      <c r="C11" s="19" t="s">
        <v>488</v>
      </c>
      <c r="D11" s="19"/>
      <c r="E11" s="22">
        <v>38014</v>
      </c>
      <c r="F11" s="19">
        <v>40</v>
      </c>
      <c r="G11" s="23">
        <v>24.062516125753067</v>
      </c>
      <c r="H11" s="23">
        <f t="shared" si="0"/>
        <v>962.50064503012266</v>
      </c>
    </row>
    <row r="12" spans="1:10" x14ac:dyDescent="0.2">
      <c r="A12" s="19" t="s">
        <v>497</v>
      </c>
      <c r="B12" s="19" t="s">
        <v>498</v>
      </c>
      <c r="C12" s="19" t="s">
        <v>484</v>
      </c>
      <c r="D12" s="19" t="s">
        <v>215</v>
      </c>
      <c r="E12" s="22">
        <v>39406</v>
      </c>
      <c r="F12" s="19">
        <v>35.5</v>
      </c>
      <c r="G12" s="23">
        <v>22.474526650536816</v>
      </c>
      <c r="H12" s="23">
        <f t="shared" si="0"/>
        <v>797.84569609405696</v>
      </c>
    </row>
    <row r="13" spans="1:10" x14ac:dyDescent="0.2">
      <c r="A13" s="19" t="s">
        <v>499</v>
      </c>
      <c r="B13" s="19" t="s">
        <v>500</v>
      </c>
      <c r="C13" s="19" t="s">
        <v>488</v>
      </c>
      <c r="D13" s="19" t="s">
        <v>244</v>
      </c>
      <c r="E13" s="22">
        <v>40636</v>
      </c>
      <c r="F13" s="19">
        <v>40</v>
      </c>
      <c r="G13" s="23">
        <v>26.227446975440625</v>
      </c>
      <c r="H13" s="23">
        <f t="shared" si="0"/>
        <v>1049.097879017625</v>
      </c>
    </row>
    <row r="14" spans="1:10" x14ac:dyDescent="0.2">
      <c r="A14" s="19" t="s">
        <v>501</v>
      </c>
      <c r="B14" s="19" t="s">
        <v>502</v>
      </c>
      <c r="C14" s="19" t="s">
        <v>488</v>
      </c>
      <c r="D14" s="19"/>
      <c r="E14" s="22">
        <v>37299</v>
      </c>
      <c r="F14" s="19">
        <v>40</v>
      </c>
      <c r="G14" s="23">
        <v>20.459552138166714</v>
      </c>
      <c r="H14" s="23">
        <f t="shared" si="0"/>
        <v>818.38208552666856</v>
      </c>
    </row>
    <row r="15" spans="1:10" x14ac:dyDescent="0.2">
      <c r="A15" s="19" t="s">
        <v>503</v>
      </c>
      <c r="B15" s="19" t="s">
        <v>504</v>
      </c>
      <c r="C15" s="19" t="s">
        <v>488</v>
      </c>
      <c r="D15" s="19" t="s">
        <v>215</v>
      </c>
      <c r="E15" s="22">
        <v>39601</v>
      </c>
      <c r="F15" s="19">
        <v>40</v>
      </c>
      <c r="G15" s="23">
        <v>20.384608010134205</v>
      </c>
      <c r="H15" s="23">
        <f t="shared" si="0"/>
        <v>815.38432040536816</v>
      </c>
    </row>
    <row r="16" spans="1:10" x14ac:dyDescent="0.2">
      <c r="A16" s="19" t="s">
        <v>505</v>
      </c>
      <c r="B16" s="19" t="s">
        <v>506</v>
      </c>
      <c r="C16" s="19" t="s">
        <v>488</v>
      </c>
      <c r="D16" s="19" t="s">
        <v>244</v>
      </c>
      <c r="E16" s="22">
        <v>39051</v>
      </c>
      <c r="F16" s="19">
        <v>15.5</v>
      </c>
      <c r="G16" s="23">
        <v>23.859081425386584</v>
      </c>
      <c r="H16" s="23">
        <f t="shared" si="0"/>
        <v>369.81576209349208</v>
      </c>
      <c r="J16" s="24"/>
    </row>
    <row r="17" spans="1:8" x14ac:dyDescent="0.2">
      <c r="A17" s="19" t="s">
        <v>507</v>
      </c>
      <c r="B17" s="19" t="s">
        <v>508</v>
      </c>
      <c r="C17" s="19" t="s">
        <v>478</v>
      </c>
      <c r="D17" s="19" t="s">
        <v>244</v>
      </c>
      <c r="E17" s="22">
        <v>39223</v>
      </c>
      <c r="F17" s="19">
        <v>38</v>
      </c>
      <c r="G17" s="23">
        <v>26.223493676422631</v>
      </c>
      <c r="H17" s="23">
        <f t="shared" si="0"/>
        <v>996.49275970405995</v>
      </c>
    </row>
    <row r="18" spans="1:8" x14ac:dyDescent="0.2">
      <c r="A18" s="19" t="s">
        <v>509</v>
      </c>
      <c r="B18" s="19" t="s">
        <v>510</v>
      </c>
      <c r="C18" s="19" t="s">
        <v>481</v>
      </c>
      <c r="D18" s="19" t="s">
        <v>244</v>
      </c>
      <c r="E18" s="22">
        <v>39259</v>
      </c>
      <c r="F18" s="19">
        <v>40</v>
      </c>
      <c r="G18" s="23">
        <v>24.122312108730991</v>
      </c>
      <c r="H18" s="23">
        <f t="shared" si="0"/>
        <v>964.89248434923968</v>
      </c>
    </row>
    <row r="19" spans="1:8" x14ac:dyDescent="0.2">
      <c r="A19" s="19" t="s">
        <v>511</v>
      </c>
      <c r="B19" s="19" t="s">
        <v>512</v>
      </c>
      <c r="C19" s="19" t="s">
        <v>484</v>
      </c>
      <c r="D19" s="19" t="s">
        <v>215</v>
      </c>
      <c r="E19" s="22">
        <v>40108</v>
      </c>
      <c r="F19" s="19">
        <v>40</v>
      </c>
      <c r="G19" s="23">
        <v>27.427891136784865</v>
      </c>
      <c r="H19" s="23">
        <f t="shared" si="0"/>
        <v>1097.1156454713946</v>
      </c>
    </row>
    <row r="20" spans="1:8" x14ac:dyDescent="0.2">
      <c r="A20" s="19" t="s">
        <v>513</v>
      </c>
      <c r="B20" s="19" t="s">
        <v>514</v>
      </c>
      <c r="C20" s="19" t="s">
        <v>478</v>
      </c>
      <c r="D20" s="19" t="s">
        <v>215</v>
      </c>
      <c r="E20" s="22">
        <v>39865</v>
      </c>
      <c r="F20" s="19">
        <v>35</v>
      </c>
      <c r="G20" s="23">
        <v>24.986436554320317</v>
      </c>
      <c r="H20" s="23">
        <f t="shared" si="0"/>
        <v>874.52527940121115</v>
      </c>
    </row>
    <row r="21" spans="1:8" x14ac:dyDescent="0.2">
      <c r="A21" s="19" t="s">
        <v>515</v>
      </c>
      <c r="B21" s="19" t="s">
        <v>516</v>
      </c>
      <c r="C21" s="19" t="s">
        <v>488</v>
      </c>
      <c r="D21" s="19" t="s">
        <v>234</v>
      </c>
      <c r="E21" s="22">
        <v>38551</v>
      </c>
      <c r="F21" s="19">
        <v>40</v>
      </c>
      <c r="G21" s="23">
        <v>28.183771676844792</v>
      </c>
      <c r="H21" s="23">
        <f t="shared" si="0"/>
        <v>1127.3508670737917</v>
      </c>
    </row>
    <row r="22" spans="1:8" x14ac:dyDescent="0.2">
      <c r="A22" s="19" t="s">
        <v>517</v>
      </c>
      <c r="B22" s="19" t="s">
        <v>518</v>
      </c>
      <c r="C22" s="19" t="s">
        <v>481</v>
      </c>
      <c r="D22" s="19" t="s">
        <v>230</v>
      </c>
      <c r="E22" s="22">
        <v>38202</v>
      </c>
      <c r="F22" s="19">
        <v>35.5</v>
      </c>
      <c r="G22" s="23">
        <v>23.551346703794945</v>
      </c>
      <c r="H22" s="23">
        <f t="shared" si="0"/>
        <v>836.0728079847205</v>
      </c>
    </row>
    <row r="23" spans="1:8" x14ac:dyDescent="0.2">
      <c r="A23" s="19" t="s">
        <v>519</v>
      </c>
      <c r="B23" s="19" t="s">
        <v>520</v>
      </c>
      <c r="C23" s="19" t="s">
        <v>481</v>
      </c>
      <c r="D23" s="19" t="s">
        <v>230</v>
      </c>
      <c r="E23" s="22">
        <v>39385</v>
      </c>
      <c r="F23" s="19">
        <v>38</v>
      </c>
      <c r="G23" s="23">
        <v>21.527759251738043</v>
      </c>
      <c r="H23" s="23">
        <f t="shared" si="0"/>
        <v>818.05485156604561</v>
      </c>
    </row>
    <row r="24" spans="1:8" x14ac:dyDescent="0.2">
      <c r="A24" s="19" t="s">
        <v>521</v>
      </c>
      <c r="B24" s="19" t="s">
        <v>522</v>
      </c>
      <c r="C24" s="19" t="s">
        <v>481</v>
      </c>
      <c r="D24" s="19"/>
      <c r="E24" s="22">
        <v>37877</v>
      </c>
      <c r="F24" s="19">
        <v>40</v>
      </c>
      <c r="G24" s="23">
        <v>29.435165359699006</v>
      </c>
      <c r="H24" s="23">
        <f t="shared" si="0"/>
        <v>1177.4066143879602</v>
      </c>
    </row>
    <row r="25" spans="1:8" x14ac:dyDescent="0.2">
      <c r="A25" s="19" t="s">
        <v>523</v>
      </c>
      <c r="B25" s="19" t="s">
        <v>524</v>
      </c>
      <c r="C25" s="19" t="s">
        <v>481</v>
      </c>
      <c r="D25" s="19" t="s">
        <v>230</v>
      </c>
      <c r="E25" s="22">
        <v>37779</v>
      </c>
      <c r="F25" s="19">
        <v>40</v>
      </c>
      <c r="G25" s="23">
        <v>28.558542778254907</v>
      </c>
      <c r="H25" s="23">
        <f t="shared" si="0"/>
        <v>1142.3417111301962</v>
      </c>
    </row>
    <row r="26" spans="1:8" x14ac:dyDescent="0.2">
      <c r="A26" s="19" t="s">
        <v>525</v>
      </c>
      <c r="B26" s="19" t="s">
        <v>526</v>
      </c>
      <c r="C26" s="19" t="s">
        <v>478</v>
      </c>
      <c r="D26" s="19" t="s">
        <v>230</v>
      </c>
      <c r="E26" s="22">
        <v>40611</v>
      </c>
      <c r="F26" s="19">
        <v>35</v>
      </c>
      <c r="G26" s="23">
        <v>21.340823441047682</v>
      </c>
      <c r="H26" s="23">
        <f t="shared" si="0"/>
        <v>746.92882043666884</v>
      </c>
    </row>
    <row r="27" spans="1:8" x14ac:dyDescent="0.2">
      <c r="A27" s="19" t="s">
        <v>527</v>
      </c>
      <c r="B27" s="19" t="s">
        <v>528</v>
      </c>
      <c r="C27" s="19" t="s">
        <v>478</v>
      </c>
      <c r="D27" s="19" t="s">
        <v>230</v>
      </c>
      <c r="E27" s="22">
        <v>38808</v>
      </c>
      <c r="F27" s="19">
        <v>25</v>
      </c>
      <c r="G27" s="23">
        <v>26.798325209519408</v>
      </c>
      <c r="H27" s="23">
        <f t="shared" si="0"/>
        <v>669.95813023798519</v>
      </c>
    </row>
    <row r="28" spans="1:8" x14ac:dyDescent="0.2">
      <c r="A28" s="19" t="s">
        <v>529</v>
      </c>
      <c r="B28" s="19" t="s">
        <v>530</v>
      </c>
      <c r="C28" s="19" t="s">
        <v>481</v>
      </c>
      <c r="D28" s="19" t="s">
        <v>230</v>
      </c>
      <c r="E28" s="22">
        <v>39807</v>
      </c>
      <c r="F28" s="19">
        <v>32</v>
      </c>
      <c r="G28" s="23">
        <v>29.934870675695869</v>
      </c>
      <c r="H28" s="23">
        <f t="shared" si="0"/>
        <v>957.91586162226781</v>
      </c>
    </row>
    <row r="29" spans="1:8" x14ac:dyDescent="0.2">
      <c r="A29" s="19" t="s">
        <v>531</v>
      </c>
      <c r="B29" s="19" t="s">
        <v>532</v>
      </c>
      <c r="C29" s="19" t="s">
        <v>481</v>
      </c>
      <c r="D29" s="19"/>
      <c r="E29" s="22">
        <v>39233</v>
      </c>
      <c r="F29" s="19">
        <v>35</v>
      </c>
      <c r="G29" s="23">
        <v>22.534410576165687</v>
      </c>
      <c r="H29" s="23">
        <f t="shared" si="0"/>
        <v>788.70437016579899</v>
      </c>
    </row>
    <row r="30" spans="1:8" x14ac:dyDescent="0.2">
      <c r="A30" s="19" t="s">
        <v>533</v>
      </c>
      <c r="B30" s="19" t="s">
        <v>534</v>
      </c>
      <c r="C30" s="19" t="s">
        <v>481</v>
      </c>
      <c r="D30" s="19" t="s">
        <v>244</v>
      </c>
      <c r="E30" s="22">
        <v>40155</v>
      </c>
      <c r="F30" s="19">
        <v>25</v>
      </c>
      <c r="G30" s="23">
        <v>22.028851104406463</v>
      </c>
      <c r="H30" s="23">
        <f t="shared" si="0"/>
        <v>550.72127761016156</v>
      </c>
    </row>
    <row r="31" spans="1:8" x14ac:dyDescent="0.2">
      <c r="A31" s="19" t="s">
        <v>535</v>
      </c>
      <c r="B31" s="19" t="s">
        <v>536</v>
      </c>
      <c r="C31" s="19" t="s">
        <v>481</v>
      </c>
      <c r="D31" s="19" t="s">
        <v>234</v>
      </c>
      <c r="E31" s="22">
        <v>38263</v>
      </c>
      <c r="F31" s="19">
        <v>40</v>
      </c>
      <c r="G31" s="23">
        <v>22.224435083452015</v>
      </c>
      <c r="H31" s="23">
        <f t="shared" si="0"/>
        <v>888.97740333808065</v>
      </c>
    </row>
    <row r="32" spans="1:8" x14ac:dyDescent="0.2">
      <c r="A32" s="19" t="s">
        <v>537</v>
      </c>
      <c r="B32" s="19" t="s">
        <v>538</v>
      </c>
      <c r="C32" s="19" t="s">
        <v>484</v>
      </c>
      <c r="D32" s="19" t="s">
        <v>215</v>
      </c>
      <c r="E32" s="22">
        <v>39414</v>
      </c>
      <c r="F32" s="19">
        <v>35.5</v>
      </c>
      <c r="G32" s="23">
        <v>24.044059464040558</v>
      </c>
      <c r="H32" s="23">
        <f t="shared" si="0"/>
        <v>853.56411097343982</v>
      </c>
    </row>
    <row r="33" spans="1:8" x14ac:dyDescent="0.2">
      <c r="A33" s="19" t="s">
        <v>539</v>
      </c>
      <c r="B33" s="19" t="s">
        <v>540</v>
      </c>
      <c r="C33" s="19" t="s">
        <v>484</v>
      </c>
      <c r="D33" s="19"/>
      <c r="E33" s="22">
        <v>39831</v>
      </c>
      <c r="F33" s="19">
        <v>29.5</v>
      </c>
      <c r="G33" s="23">
        <v>27.927008869521295</v>
      </c>
      <c r="H33" s="23">
        <f t="shared" si="0"/>
        <v>823.84676165087819</v>
      </c>
    </row>
    <row r="34" spans="1:8" x14ac:dyDescent="0.2">
      <c r="A34" s="19" t="s">
        <v>541</v>
      </c>
      <c r="B34" s="19" t="s">
        <v>542</v>
      </c>
      <c r="C34" s="19" t="s">
        <v>478</v>
      </c>
      <c r="D34" s="19" t="s">
        <v>244</v>
      </c>
      <c r="E34" s="22">
        <v>38474</v>
      </c>
      <c r="F34" s="19">
        <v>40</v>
      </c>
      <c r="G34" s="23">
        <v>25.321877449156847</v>
      </c>
      <c r="H34" s="23">
        <f t="shared" si="0"/>
        <v>1012.8750979662739</v>
      </c>
    </row>
    <row r="35" spans="1:8" x14ac:dyDescent="0.2">
      <c r="A35" s="19" t="s">
        <v>543</v>
      </c>
      <c r="B35" s="19" t="s">
        <v>544</v>
      </c>
      <c r="C35" s="19" t="s">
        <v>478</v>
      </c>
      <c r="D35" s="19" t="s">
        <v>244</v>
      </c>
      <c r="E35" s="22">
        <v>40205</v>
      </c>
      <c r="F35" s="19">
        <v>35.5</v>
      </c>
      <c r="G35" s="23">
        <v>22.041627841208403</v>
      </c>
      <c r="H35" s="23">
        <f t="shared" si="0"/>
        <v>782.47778836289831</v>
      </c>
    </row>
    <row r="36" spans="1:8" x14ac:dyDescent="0.2">
      <c r="A36" s="19" t="s">
        <v>545</v>
      </c>
      <c r="B36" s="19" t="s">
        <v>546</v>
      </c>
      <c r="C36" s="19" t="s">
        <v>481</v>
      </c>
      <c r="D36" s="19" t="s">
        <v>244</v>
      </c>
      <c r="E36" s="22">
        <v>39053</v>
      </c>
      <c r="F36" s="19">
        <v>32</v>
      </c>
      <c r="G36" s="23">
        <v>20.936059258062372</v>
      </c>
      <c r="H36" s="23">
        <f t="shared" si="0"/>
        <v>669.95389625799589</v>
      </c>
    </row>
    <row r="37" spans="1:8" x14ac:dyDescent="0.2">
      <c r="A37" s="19" t="s">
        <v>547</v>
      </c>
      <c r="B37" s="19" t="s">
        <v>548</v>
      </c>
      <c r="C37" s="19" t="s">
        <v>484</v>
      </c>
      <c r="D37" s="19" t="s">
        <v>215</v>
      </c>
      <c r="E37" s="22">
        <v>38914</v>
      </c>
      <c r="F37" s="19">
        <v>35.5</v>
      </c>
      <c r="G37" s="23">
        <v>23.780472468097209</v>
      </c>
      <c r="H37" s="23">
        <f t="shared" si="0"/>
        <v>844.20677261745095</v>
      </c>
    </row>
    <row r="38" spans="1:8" x14ac:dyDescent="0.2">
      <c r="A38" s="19" t="s">
        <v>549</v>
      </c>
      <c r="B38" s="19" t="s">
        <v>550</v>
      </c>
      <c r="C38" s="19" t="s">
        <v>481</v>
      </c>
      <c r="D38" s="19" t="s">
        <v>244</v>
      </c>
      <c r="E38" s="22">
        <v>38727</v>
      </c>
      <c r="F38" s="19">
        <v>35</v>
      </c>
      <c r="G38" s="23">
        <v>26.870973454106995</v>
      </c>
      <c r="H38" s="23">
        <f t="shared" si="0"/>
        <v>940.48407089374484</v>
      </c>
    </row>
    <row r="39" spans="1:8" x14ac:dyDescent="0.2">
      <c r="A39" s="19" t="s">
        <v>551</v>
      </c>
      <c r="B39" s="19" t="s">
        <v>552</v>
      </c>
      <c r="C39" s="19" t="s">
        <v>484</v>
      </c>
      <c r="D39" s="19" t="s">
        <v>215</v>
      </c>
      <c r="E39" s="22">
        <v>38659</v>
      </c>
      <c r="F39" s="19">
        <v>40</v>
      </c>
      <c r="G39" s="23">
        <v>28.035180719220829</v>
      </c>
      <c r="H39" s="23">
        <f t="shared" si="0"/>
        <v>1121.4072287688332</v>
      </c>
    </row>
    <row r="40" spans="1:8" x14ac:dyDescent="0.2">
      <c r="A40" s="19" t="s">
        <v>553</v>
      </c>
      <c r="B40" s="19" t="s">
        <v>554</v>
      </c>
      <c r="C40" s="19" t="s">
        <v>481</v>
      </c>
      <c r="D40" s="19" t="s">
        <v>234</v>
      </c>
      <c r="E40" s="22">
        <v>39430</v>
      </c>
      <c r="F40" s="19">
        <v>40</v>
      </c>
      <c r="G40" s="23">
        <v>22.002582225650741</v>
      </c>
      <c r="H40" s="23">
        <f t="shared" si="0"/>
        <v>880.10328902602964</v>
      </c>
    </row>
    <row r="41" spans="1:8" x14ac:dyDescent="0.2">
      <c r="A41" s="19" t="s">
        <v>229</v>
      </c>
      <c r="B41" s="19" t="s">
        <v>555</v>
      </c>
      <c r="C41" s="19" t="s">
        <v>481</v>
      </c>
      <c r="D41" s="19" t="s">
        <v>215</v>
      </c>
      <c r="E41" s="22">
        <v>38026</v>
      </c>
      <c r="F41" s="19">
        <v>40</v>
      </c>
      <c r="G41" s="23">
        <v>24.209926541516044</v>
      </c>
      <c r="H41" s="23">
        <f t="shared" si="0"/>
        <v>968.39706166064173</v>
      </c>
    </row>
    <row r="42" spans="1:8" x14ac:dyDescent="0.2">
      <c r="A42" s="19" t="s">
        <v>556</v>
      </c>
      <c r="B42" s="19" t="s">
        <v>557</v>
      </c>
      <c r="C42" s="19" t="s">
        <v>481</v>
      </c>
      <c r="D42" s="19" t="s">
        <v>234</v>
      </c>
      <c r="E42" s="22">
        <v>39575</v>
      </c>
      <c r="F42" s="19">
        <v>40</v>
      </c>
      <c r="G42" s="23">
        <v>26.416644693087846</v>
      </c>
      <c r="H42" s="23">
        <f t="shared" si="0"/>
        <v>1056.6657877235139</v>
      </c>
    </row>
    <row r="43" spans="1:8" x14ac:dyDescent="0.2">
      <c r="A43" s="19" t="s">
        <v>558</v>
      </c>
      <c r="B43" s="19" t="s">
        <v>559</v>
      </c>
      <c r="C43" s="19" t="s">
        <v>484</v>
      </c>
      <c r="D43" s="19" t="s">
        <v>244</v>
      </c>
      <c r="E43" s="22">
        <v>38989</v>
      </c>
      <c r="F43" s="19">
        <v>40</v>
      </c>
      <c r="G43" s="23">
        <v>26.156340810169464</v>
      </c>
      <c r="H43" s="23">
        <f t="shared" si="0"/>
        <v>1046.2536324067785</v>
      </c>
    </row>
    <row r="44" spans="1:8" x14ac:dyDescent="0.2">
      <c r="A44" s="19" t="s">
        <v>560</v>
      </c>
      <c r="B44" s="19" t="s">
        <v>561</v>
      </c>
      <c r="C44" s="19" t="s">
        <v>484</v>
      </c>
      <c r="D44" s="19" t="s">
        <v>244</v>
      </c>
      <c r="E44" s="22">
        <v>40127</v>
      </c>
      <c r="F44" s="19">
        <v>40</v>
      </c>
      <c r="G44" s="23">
        <v>28.800160767255854</v>
      </c>
      <c r="H44" s="23">
        <f t="shared" si="0"/>
        <v>1152.0064306902341</v>
      </c>
    </row>
    <row r="45" spans="1:8" x14ac:dyDescent="0.2">
      <c r="A45" s="19" t="s">
        <v>213</v>
      </c>
      <c r="B45" s="19" t="s">
        <v>562</v>
      </c>
      <c r="C45" s="19" t="s">
        <v>484</v>
      </c>
      <c r="D45" s="19" t="s">
        <v>215</v>
      </c>
      <c r="E45" s="22">
        <v>39070</v>
      </c>
      <c r="F45" s="19">
        <v>35.5</v>
      </c>
      <c r="G45" s="23">
        <v>24.700503704875089</v>
      </c>
      <c r="H45" s="23">
        <f t="shared" si="0"/>
        <v>876.86788152306565</v>
      </c>
    </row>
    <row r="46" spans="1:8" x14ac:dyDescent="0.2">
      <c r="A46" s="19" t="s">
        <v>563</v>
      </c>
      <c r="B46" s="19" t="s">
        <v>564</v>
      </c>
      <c r="C46" s="19" t="s">
        <v>488</v>
      </c>
      <c r="D46" s="19" t="s">
        <v>230</v>
      </c>
      <c r="E46" s="22">
        <v>39251</v>
      </c>
      <c r="F46" s="19">
        <v>40</v>
      </c>
      <c r="G46" s="23">
        <v>24.720880904548793</v>
      </c>
      <c r="H46" s="23">
        <f t="shared" si="0"/>
        <v>988.8352361819517</v>
      </c>
    </row>
    <row r="47" spans="1:8" x14ac:dyDescent="0.2">
      <c r="A47" s="19" t="s">
        <v>565</v>
      </c>
      <c r="B47" s="19" t="s">
        <v>566</v>
      </c>
      <c r="C47" s="19" t="s">
        <v>488</v>
      </c>
      <c r="D47" s="19" t="s">
        <v>215</v>
      </c>
      <c r="E47" s="22">
        <v>39925</v>
      </c>
      <c r="F47" s="19">
        <v>15.5</v>
      </c>
      <c r="G47" s="23">
        <v>22.046135956762861</v>
      </c>
      <c r="H47" s="23">
        <f t="shared" si="0"/>
        <v>341.71510732982432</v>
      </c>
    </row>
    <row r="48" spans="1:8" x14ac:dyDescent="0.2">
      <c r="A48" s="19" t="s">
        <v>567</v>
      </c>
      <c r="B48" s="19" t="s">
        <v>568</v>
      </c>
      <c r="C48" s="19" t="s">
        <v>481</v>
      </c>
      <c r="D48" s="19" t="s">
        <v>244</v>
      </c>
      <c r="E48" s="22">
        <v>39226</v>
      </c>
      <c r="F48" s="19">
        <v>25</v>
      </c>
      <c r="G48" s="23">
        <v>29.0167556854929</v>
      </c>
      <c r="H48" s="23">
        <f t="shared" si="0"/>
        <v>725.41889213732247</v>
      </c>
    </row>
    <row r="49" spans="1:8" x14ac:dyDescent="0.2">
      <c r="A49" s="19" t="s">
        <v>569</v>
      </c>
      <c r="B49" s="19" t="s">
        <v>570</v>
      </c>
      <c r="C49" s="19" t="s">
        <v>488</v>
      </c>
      <c r="D49" s="19" t="s">
        <v>215</v>
      </c>
      <c r="E49" s="22">
        <v>40561</v>
      </c>
      <c r="F49" s="19">
        <v>40</v>
      </c>
      <c r="G49" s="23">
        <v>27.35886774667906</v>
      </c>
      <c r="H49" s="23">
        <f t="shared" si="0"/>
        <v>1094.3547098671625</v>
      </c>
    </row>
    <row r="50" spans="1:8" x14ac:dyDescent="0.2">
      <c r="A50" s="19" t="s">
        <v>571</v>
      </c>
      <c r="B50" s="19" t="s">
        <v>572</v>
      </c>
      <c r="C50" s="19" t="s">
        <v>488</v>
      </c>
      <c r="D50" s="19" t="s">
        <v>215</v>
      </c>
      <c r="E50" s="22">
        <v>38080</v>
      </c>
      <c r="F50" s="19">
        <v>40</v>
      </c>
      <c r="G50" s="23">
        <v>23.559178762669568</v>
      </c>
      <c r="H50" s="23">
        <f t="shared" si="0"/>
        <v>942.36715050678276</v>
      </c>
    </row>
    <row r="51" spans="1:8" x14ac:dyDescent="0.2">
      <c r="A51" s="19" t="s">
        <v>573</v>
      </c>
      <c r="B51" s="19" t="s">
        <v>574</v>
      </c>
      <c r="C51" s="19" t="s">
        <v>478</v>
      </c>
      <c r="D51" s="19" t="s">
        <v>244</v>
      </c>
      <c r="E51" s="22">
        <v>37784</v>
      </c>
      <c r="F51" s="19">
        <v>38</v>
      </c>
      <c r="G51" s="23">
        <v>25.895924031246583</v>
      </c>
      <c r="H51" s="23">
        <f t="shared" si="0"/>
        <v>984.04511318737013</v>
      </c>
    </row>
    <row r="52" spans="1:8" x14ac:dyDescent="0.2">
      <c r="A52" s="19" t="s">
        <v>575</v>
      </c>
      <c r="B52" s="19" t="s">
        <v>576</v>
      </c>
      <c r="C52" s="19" t="s">
        <v>481</v>
      </c>
      <c r="D52" s="19" t="s">
        <v>234</v>
      </c>
      <c r="E52" s="22">
        <v>40135</v>
      </c>
      <c r="F52" s="19">
        <v>40</v>
      </c>
      <c r="G52" s="23">
        <v>23.744048244864722</v>
      </c>
      <c r="H52" s="23">
        <f t="shared" si="0"/>
        <v>949.76192979458892</v>
      </c>
    </row>
    <row r="53" spans="1:8" x14ac:dyDescent="0.2">
      <c r="A53" s="19" t="s">
        <v>577</v>
      </c>
      <c r="B53" s="19" t="s">
        <v>578</v>
      </c>
      <c r="C53" s="19" t="s">
        <v>481</v>
      </c>
      <c r="D53" s="19" t="s">
        <v>244</v>
      </c>
      <c r="E53" s="22">
        <v>38851</v>
      </c>
      <c r="F53" s="19">
        <v>40</v>
      </c>
      <c r="G53" s="23">
        <v>22.117220338942591</v>
      </c>
      <c r="H53" s="23">
        <f t="shared" si="0"/>
        <v>884.68881355770361</v>
      </c>
    </row>
    <row r="54" spans="1:8" x14ac:dyDescent="0.2">
      <c r="A54" s="19" t="s">
        <v>579</v>
      </c>
      <c r="B54" s="19" t="s">
        <v>580</v>
      </c>
      <c r="C54" s="19" t="s">
        <v>481</v>
      </c>
      <c r="D54" s="19" t="s">
        <v>230</v>
      </c>
      <c r="E54" s="22">
        <v>38995</v>
      </c>
      <c r="F54" s="19">
        <v>40</v>
      </c>
      <c r="G54" s="23">
        <v>28.504187392527179</v>
      </c>
      <c r="H54" s="23">
        <f t="shared" si="0"/>
        <v>1140.1674957010871</v>
      </c>
    </row>
    <row r="55" spans="1:8" x14ac:dyDescent="0.2">
      <c r="A55" s="19" t="s">
        <v>581</v>
      </c>
      <c r="B55" s="19" t="s">
        <v>582</v>
      </c>
      <c r="C55" s="19" t="s">
        <v>484</v>
      </c>
      <c r="D55" s="19" t="s">
        <v>244</v>
      </c>
      <c r="E55" s="22">
        <v>37439</v>
      </c>
      <c r="F55" s="19">
        <v>40</v>
      </c>
      <c r="G55" s="23">
        <v>23.886193422930202</v>
      </c>
      <c r="H55" s="23">
        <f t="shared" si="0"/>
        <v>955.44773691720809</v>
      </c>
    </row>
    <row r="56" spans="1:8" x14ac:dyDescent="0.2">
      <c r="A56" s="19" t="s">
        <v>583</v>
      </c>
      <c r="B56" s="19" t="s">
        <v>584</v>
      </c>
      <c r="C56" s="19" t="s">
        <v>478</v>
      </c>
      <c r="D56" s="19" t="s">
        <v>234</v>
      </c>
      <c r="E56" s="22">
        <v>40601</v>
      </c>
      <c r="F56" s="19">
        <v>40</v>
      </c>
      <c r="G56" s="23">
        <v>24.431802531531709</v>
      </c>
      <c r="H56" s="23">
        <f t="shared" si="0"/>
        <v>977.27210126126829</v>
      </c>
    </row>
    <row r="57" spans="1:8" x14ac:dyDescent="0.2">
      <c r="A57" s="19" t="s">
        <v>585</v>
      </c>
      <c r="B57" s="19" t="s">
        <v>586</v>
      </c>
      <c r="C57" s="19" t="s">
        <v>484</v>
      </c>
      <c r="D57" s="19" t="s">
        <v>230</v>
      </c>
      <c r="E57" s="22">
        <v>36264</v>
      </c>
      <c r="F57" s="19">
        <v>40</v>
      </c>
      <c r="G57" s="23">
        <v>24.365186790181188</v>
      </c>
      <c r="H57" s="23">
        <f t="shared" si="0"/>
        <v>974.60747160724748</v>
      </c>
    </row>
    <row r="58" spans="1:8" x14ac:dyDescent="0.2">
      <c r="A58" s="19" t="s">
        <v>331</v>
      </c>
      <c r="B58" s="19" t="s">
        <v>587</v>
      </c>
      <c r="C58" s="19" t="s">
        <v>481</v>
      </c>
      <c r="D58" s="19" t="s">
        <v>215</v>
      </c>
      <c r="E58" s="22">
        <v>39238</v>
      </c>
      <c r="F58" s="19">
        <v>40</v>
      </c>
      <c r="G58" s="23">
        <v>26.792994010571405</v>
      </c>
      <c r="H58" s="23">
        <f t="shared" si="0"/>
        <v>1071.7197604228563</v>
      </c>
    </row>
    <row r="59" spans="1:8" x14ac:dyDescent="0.2">
      <c r="A59" s="19" t="s">
        <v>588</v>
      </c>
      <c r="B59" s="19" t="s">
        <v>589</v>
      </c>
      <c r="C59" s="19" t="s">
        <v>478</v>
      </c>
      <c r="D59" s="19" t="s">
        <v>244</v>
      </c>
      <c r="E59" s="22">
        <v>40754</v>
      </c>
      <c r="F59" s="19">
        <v>32</v>
      </c>
      <c r="G59" s="23">
        <v>26.952162179940938</v>
      </c>
      <c r="H59" s="23">
        <f t="shared" si="0"/>
        <v>862.46918975811002</v>
      </c>
    </row>
    <row r="60" spans="1:8" x14ac:dyDescent="0.2">
      <c r="A60" s="19" t="s">
        <v>590</v>
      </c>
      <c r="B60" s="19" t="s">
        <v>591</v>
      </c>
      <c r="C60" s="19" t="s">
        <v>488</v>
      </c>
      <c r="D60" s="19" t="s">
        <v>215</v>
      </c>
      <c r="E60" s="22">
        <v>39138</v>
      </c>
      <c r="F60" s="19">
        <v>15.5</v>
      </c>
      <c r="G60" s="23">
        <v>26.380201783746596</v>
      </c>
      <c r="H60" s="23">
        <f t="shared" si="0"/>
        <v>408.89312764807227</v>
      </c>
    </row>
    <row r="61" spans="1:8" x14ac:dyDescent="0.2">
      <c r="A61" s="19" t="s">
        <v>592</v>
      </c>
      <c r="B61" s="19" t="s">
        <v>593</v>
      </c>
      <c r="C61" s="19" t="s">
        <v>488</v>
      </c>
      <c r="D61" s="19" t="s">
        <v>215</v>
      </c>
      <c r="E61" s="22">
        <v>38217</v>
      </c>
      <c r="F61" s="19">
        <v>40</v>
      </c>
      <c r="G61" s="23">
        <v>29.433229358710133</v>
      </c>
      <c r="H61" s="23">
        <f t="shared" si="0"/>
        <v>1177.3291743484053</v>
      </c>
    </row>
    <row r="62" spans="1:8" x14ac:dyDescent="0.2">
      <c r="A62" s="19" t="s">
        <v>594</v>
      </c>
      <c r="B62" s="19" t="s">
        <v>595</v>
      </c>
      <c r="C62" s="19" t="s">
        <v>484</v>
      </c>
      <c r="D62" s="19" t="s">
        <v>230</v>
      </c>
      <c r="E62" s="22">
        <v>39378</v>
      </c>
      <c r="F62" s="19">
        <v>40</v>
      </c>
      <c r="G62" s="23">
        <v>22.913597877550739</v>
      </c>
      <c r="H62" s="23">
        <f t="shared" si="0"/>
        <v>916.54391510202959</v>
      </c>
    </row>
    <row r="63" spans="1:8" x14ac:dyDescent="0.2">
      <c r="A63" s="19" t="s">
        <v>596</v>
      </c>
      <c r="B63" s="19" t="s">
        <v>597</v>
      </c>
      <c r="C63" s="19" t="s">
        <v>484</v>
      </c>
      <c r="D63" s="19" t="s">
        <v>215</v>
      </c>
      <c r="E63" s="22">
        <v>41968</v>
      </c>
      <c r="F63" s="19">
        <v>40</v>
      </c>
      <c r="G63" s="23">
        <v>21.063510642513027</v>
      </c>
      <c r="H63" s="23">
        <f t="shared" si="0"/>
        <v>842.54042570052104</v>
      </c>
    </row>
    <row r="64" spans="1:8" x14ac:dyDescent="0.2">
      <c r="A64" s="19" t="s">
        <v>411</v>
      </c>
      <c r="B64" s="19" t="s">
        <v>598</v>
      </c>
      <c r="C64" s="19" t="s">
        <v>481</v>
      </c>
      <c r="D64" s="19" t="s">
        <v>215</v>
      </c>
      <c r="E64" s="22">
        <v>40397</v>
      </c>
      <c r="F64" s="19">
        <v>35</v>
      </c>
      <c r="G64" s="23">
        <v>26.193061647514497</v>
      </c>
      <c r="H64" s="23">
        <f t="shared" si="0"/>
        <v>916.75715766300743</v>
      </c>
    </row>
    <row r="65" spans="1:8" x14ac:dyDescent="0.2">
      <c r="A65" s="19" t="s">
        <v>599</v>
      </c>
      <c r="B65" s="19" t="s">
        <v>600</v>
      </c>
      <c r="C65" s="19" t="s">
        <v>478</v>
      </c>
      <c r="D65" s="19" t="s">
        <v>215</v>
      </c>
      <c r="E65" s="22">
        <v>38068</v>
      </c>
      <c r="F65" s="19">
        <v>35.5</v>
      </c>
      <c r="G65" s="23">
        <v>26.441106244959034</v>
      </c>
      <c r="H65" s="23">
        <f t="shared" si="0"/>
        <v>938.65927169604572</v>
      </c>
    </row>
    <row r="66" spans="1:8" x14ac:dyDescent="0.2">
      <c r="A66" s="19" t="s">
        <v>601</v>
      </c>
      <c r="B66" s="19" t="s">
        <v>602</v>
      </c>
      <c r="C66" s="19" t="s">
        <v>478</v>
      </c>
      <c r="D66" s="19" t="s">
        <v>234</v>
      </c>
      <c r="E66" s="22">
        <v>38211</v>
      </c>
      <c r="F66" s="19">
        <v>32</v>
      </c>
      <c r="G66" s="23">
        <v>20.862867690462494</v>
      </c>
      <c r="H66" s="23">
        <f t="shared" si="0"/>
        <v>667.6117660947998</v>
      </c>
    </row>
    <row r="67" spans="1:8" x14ac:dyDescent="0.2">
      <c r="A67" s="19" t="s">
        <v>603</v>
      </c>
      <c r="B67" s="19" t="s">
        <v>604</v>
      </c>
      <c r="C67" s="19" t="s">
        <v>481</v>
      </c>
      <c r="D67" s="19" t="s">
        <v>230</v>
      </c>
      <c r="E67" s="22">
        <v>38996</v>
      </c>
      <c r="F67" s="19">
        <v>35.5</v>
      </c>
      <c r="G67" s="23">
        <v>27.930629937316962</v>
      </c>
      <c r="H67" s="23">
        <f t="shared" ref="H67:H96" si="1">F67*G67</f>
        <v>991.53736277475218</v>
      </c>
    </row>
    <row r="68" spans="1:8" x14ac:dyDescent="0.2">
      <c r="A68" s="19" t="s">
        <v>605</v>
      </c>
      <c r="B68" s="19" t="s">
        <v>606</v>
      </c>
      <c r="C68" s="19" t="s">
        <v>481</v>
      </c>
      <c r="D68" s="19" t="s">
        <v>244</v>
      </c>
      <c r="E68" s="22">
        <v>38794</v>
      </c>
      <c r="F68" s="19">
        <v>35</v>
      </c>
      <c r="G68" s="23">
        <v>28.234164385754553</v>
      </c>
      <c r="H68" s="23">
        <f t="shared" si="1"/>
        <v>988.1957535014094</v>
      </c>
    </row>
    <row r="69" spans="1:8" x14ac:dyDescent="0.2">
      <c r="A69" s="19" t="s">
        <v>607</v>
      </c>
      <c r="B69" s="19" t="s">
        <v>608</v>
      </c>
      <c r="C69" s="19" t="s">
        <v>484</v>
      </c>
      <c r="D69" s="19" t="s">
        <v>244</v>
      </c>
      <c r="E69" s="22">
        <v>39418</v>
      </c>
      <c r="F69" s="19">
        <v>29.5</v>
      </c>
      <c r="G69" s="23">
        <v>27.245937260202076</v>
      </c>
      <c r="H69" s="23">
        <f t="shared" si="1"/>
        <v>803.75514917596126</v>
      </c>
    </row>
    <row r="70" spans="1:8" x14ac:dyDescent="0.2">
      <c r="A70" s="19" t="s">
        <v>609</v>
      </c>
      <c r="B70" s="19" t="s">
        <v>610</v>
      </c>
      <c r="C70" s="19" t="s">
        <v>478</v>
      </c>
      <c r="D70" s="19" t="s">
        <v>230</v>
      </c>
      <c r="E70" s="22">
        <v>40268</v>
      </c>
      <c r="F70" s="19">
        <v>32</v>
      </c>
      <c r="G70" s="23">
        <v>24.780824919869858</v>
      </c>
      <c r="H70" s="23">
        <f t="shared" si="1"/>
        <v>792.98639743583544</v>
      </c>
    </row>
    <row r="71" spans="1:8" x14ac:dyDescent="0.2">
      <c r="A71" s="19" t="s">
        <v>611</v>
      </c>
      <c r="B71" s="19" t="s">
        <v>612</v>
      </c>
      <c r="C71" s="19" t="s">
        <v>488</v>
      </c>
      <c r="D71" s="19" t="s">
        <v>230</v>
      </c>
      <c r="E71" s="22">
        <v>39770</v>
      </c>
      <c r="F71" s="19">
        <v>35</v>
      </c>
      <c r="G71" s="23">
        <v>20.951469462717089</v>
      </c>
      <c r="H71" s="23">
        <f t="shared" si="1"/>
        <v>733.30143119509808</v>
      </c>
    </row>
    <row r="72" spans="1:8" x14ac:dyDescent="0.2">
      <c r="A72" s="19" t="s">
        <v>613</v>
      </c>
      <c r="B72" s="19" t="s">
        <v>614</v>
      </c>
      <c r="C72" s="19" t="s">
        <v>484</v>
      </c>
      <c r="D72" s="19" t="s">
        <v>234</v>
      </c>
      <c r="E72" s="22">
        <v>37263</v>
      </c>
      <c r="F72" s="19">
        <v>40</v>
      </c>
      <c r="G72" s="23">
        <v>24.213246535073807</v>
      </c>
      <c r="H72" s="23">
        <f t="shared" si="1"/>
        <v>968.52986140295229</v>
      </c>
    </row>
    <row r="73" spans="1:8" x14ac:dyDescent="0.2">
      <c r="A73" s="19" t="s">
        <v>615</v>
      </c>
      <c r="B73" s="19" t="s">
        <v>616</v>
      </c>
      <c r="C73" s="19" t="s">
        <v>488</v>
      </c>
      <c r="D73" s="19" t="s">
        <v>234</v>
      </c>
      <c r="E73" s="22">
        <v>38990</v>
      </c>
      <c r="F73" s="19">
        <v>40</v>
      </c>
      <c r="G73" s="23">
        <v>26.67333508133671</v>
      </c>
      <c r="H73" s="23">
        <f t="shared" si="1"/>
        <v>1066.9334032534684</v>
      </c>
    </row>
    <row r="74" spans="1:8" x14ac:dyDescent="0.2">
      <c r="A74" s="19" t="s">
        <v>617</v>
      </c>
      <c r="B74" s="19" t="s">
        <v>618</v>
      </c>
      <c r="C74" s="19" t="s">
        <v>488</v>
      </c>
      <c r="D74" s="19" t="s">
        <v>234</v>
      </c>
      <c r="E74" s="22">
        <v>38288</v>
      </c>
      <c r="F74" s="19">
        <v>40</v>
      </c>
      <c r="G74" s="23">
        <v>23.270898653239012</v>
      </c>
      <c r="H74" s="23">
        <f t="shared" si="1"/>
        <v>930.83594612956051</v>
      </c>
    </row>
    <row r="75" spans="1:8" x14ac:dyDescent="0.2">
      <c r="A75" s="19" t="s">
        <v>619</v>
      </c>
      <c r="B75" s="19" t="s">
        <v>620</v>
      </c>
      <c r="C75" s="19" t="s">
        <v>484</v>
      </c>
      <c r="D75" s="19" t="s">
        <v>234</v>
      </c>
      <c r="E75" s="22">
        <v>39752</v>
      </c>
      <c r="F75" s="19">
        <v>40</v>
      </c>
      <c r="G75" s="23">
        <v>29.612653169880115</v>
      </c>
      <c r="H75" s="23">
        <f t="shared" si="1"/>
        <v>1184.5061267952046</v>
      </c>
    </row>
    <row r="76" spans="1:8" x14ac:dyDescent="0.2">
      <c r="A76" s="19" t="s">
        <v>621</v>
      </c>
      <c r="B76" s="19" t="s">
        <v>622</v>
      </c>
      <c r="C76" s="19" t="s">
        <v>481</v>
      </c>
      <c r="D76" s="19" t="s">
        <v>244</v>
      </c>
      <c r="E76" s="22">
        <v>38029</v>
      </c>
      <c r="F76" s="19">
        <v>25</v>
      </c>
      <c r="G76" s="23">
        <v>27.124972751757667</v>
      </c>
      <c r="H76" s="23">
        <f t="shared" si="1"/>
        <v>678.12431879394171</v>
      </c>
    </row>
    <row r="77" spans="1:8" x14ac:dyDescent="0.2">
      <c r="A77" s="19" t="s">
        <v>623</v>
      </c>
      <c r="B77" s="19" t="s">
        <v>624</v>
      </c>
      <c r="C77" s="19" t="s">
        <v>478</v>
      </c>
      <c r="D77" s="19" t="s">
        <v>234</v>
      </c>
      <c r="E77" s="22">
        <v>38990</v>
      </c>
      <c r="F77" s="19">
        <v>40</v>
      </c>
      <c r="G77" s="23">
        <v>20.555705229820003</v>
      </c>
      <c r="H77" s="23">
        <f t="shared" si="1"/>
        <v>822.22820919280014</v>
      </c>
    </row>
    <row r="78" spans="1:8" x14ac:dyDescent="0.2">
      <c r="A78" s="19" t="s">
        <v>625</v>
      </c>
      <c r="B78" s="19" t="s">
        <v>626</v>
      </c>
      <c r="C78" s="19" t="s">
        <v>484</v>
      </c>
      <c r="D78" s="19" t="s">
        <v>234</v>
      </c>
      <c r="E78" s="22">
        <v>40139</v>
      </c>
      <c r="F78" s="19">
        <v>42</v>
      </c>
      <c r="G78" s="23">
        <v>23.742946791073333</v>
      </c>
      <c r="H78" s="23">
        <f t="shared" si="1"/>
        <v>997.20376522508002</v>
      </c>
    </row>
    <row r="79" spans="1:8" x14ac:dyDescent="0.2">
      <c r="A79" s="19" t="s">
        <v>627</v>
      </c>
      <c r="B79" s="19" t="s">
        <v>628</v>
      </c>
      <c r="C79" s="19" t="s">
        <v>478</v>
      </c>
      <c r="D79" s="19" t="s">
        <v>215</v>
      </c>
      <c r="E79" s="22">
        <v>39601</v>
      </c>
      <c r="F79" s="19">
        <v>25</v>
      </c>
      <c r="G79" s="23">
        <v>20.656350517677602</v>
      </c>
      <c r="H79" s="23">
        <f t="shared" si="1"/>
        <v>516.40876294194004</v>
      </c>
    </row>
    <row r="80" spans="1:8" x14ac:dyDescent="0.2">
      <c r="A80" s="19" t="s">
        <v>629</v>
      </c>
      <c r="B80" s="19" t="s">
        <v>630</v>
      </c>
      <c r="C80" s="19" t="s">
        <v>481</v>
      </c>
      <c r="D80" s="19" t="s">
        <v>230</v>
      </c>
      <c r="E80" s="22">
        <v>40035</v>
      </c>
      <c r="F80" s="19">
        <v>40</v>
      </c>
      <c r="G80" s="23">
        <v>24.761380861131844</v>
      </c>
      <c r="H80" s="23">
        <f t="shared" si="1"/>
        <v>990.45523444527373</v>
      </c>
    </row>
    <row r="81" spans="1:8" x14ac:dyDescent="0.2">
      <c r="A81" s="19" t="s">
        <v>631</v>
      </c>
      <c r="B81" s="19" t="s">
        <v>632</v>
      </c>
      <c r="C81" s="19" t="s">
        <v>484</v>
      </c>
      <c r="D81" s="19" t="s">
        <v>244</v>
      </c>
      <c r="E81" s="22">
        <v>40296</v>
      </c>
      <c r="F81" s="19">
        <v>42</v>
      </c>
      <c r="G81" s="23">
        <v>21.208910232848311</v>
      </c>
      <c r="H81" s="23">
        <f t="shared" si="1"/>
        <v>890.77422977962908</v>
      </c>
    </row>
    <row r="82" spans="1:8" x14ac:dyDescent="0.2">
      <c r="A82" s="19" t="s">
        <v>633</v>
      </c>
      <c r="B82" s="19" t="s">
        <v>634</v>
      </c>
      <c r="C82" s="19" t="s">
        <v>484</v>
      </c>
      <c r="D82" s="19" t="s">
        <v>215</v>
      </c>
      <c r="E82" s="22">
        <v>36953</v>
      </c>
      <c r="F82" s="19">
        <v>40</v>
      </c>
      <c r="G82" s="23">
        <v>29.686932388796915</v>
      </c>
      <c r="H82" s="23">
        <f t="shared" si="1"/>
        <v>1187.4772955518765</v>
      </c>
    </row>
    <row r="83" spans="1:8" x14ac:dyDescent="0.2">
      <c r="A83" s="19" t="s">
        <v>635</v>
      </c>
      <c r="B83" s="19" t="s">
        <v>636</v>
      </c>
      <c r="C83" s="19" t="s">
        <v>488</v>
      </c>
      <c r="D83" s="19" t="s">
        <v>215</v>
      </c>
      <c r="E83" s="22">
        <v>36948</v>
      </c>
      <c r="F83" s="19">
        <v>15.5</v>
      </c>
      <c r="G83" s="23">
        <v>27.032472533624453</v>
      </c>
      <c r="H83" s="23">
        <f t="shared" si="1"/>
        <v>419.00332427117905</v>
      </c>
    </row>
    <row r="84" spans="1:8" x14ac:dyDescent="0.2">
      <c r="A84" s="19" t="s">
        <v>637</v>
      </c>
      <c r="B84" s="19" t="s">
        <v>638</v>
      </c>
      <c r="C84" s="19" t="s">
        <v>484</v>
      </c>
      <c r="D84" s="19" t="s">
        <v>230</v>
      </c>
      <c r="E84" s="22">
        <v>40537</v>
      </c>
      <c r="F84" s="19">
        <v>40</v>
      </c>
      <c r="G84" s="23">
        <v>23.839307880856197</v>
      </c>
      <c r="H84" s="23">
        <f t="shared" si="1"/>
        <v>953.57231523424787</v>
      </c>
    </row>
    <row r="85" spans="1:8" x14ac:dyDescent="0.2">
      <c r="A85" s="19" t="s">
        <v>639</v>
      </c>
      <c r="B85" s="19" t="s">
        <v>640</v>
      </c>
      <c r="C85" s="19" t="s">
        <v>484</v>
      </c>
      <c r="D85" s="19" t="s">
        <v>230</v>
      </c>
      <c r="E85" s="22">
        <v>40692</v>
      </c>
      <c r="F85" s="19">
        <v>29.5</v>
      </c>
      <c r="G85" s="23">
        <v>26.171114005209734</v>
      </c>
      <c r="H85" s="23">
        <f t="shared" si="1"/>
        <v>772.0478631536871</v>
      </c>
    </row>
    <row r="86" spans="1:8" x14ac:dyDescent="0.2">
      <c r="A86" s="19" t="s">
        <v>641</v>
      </c>
      <c r="B86" s="19" t="s">
        <v>642</v>
      </c>
      <c r="C86" s="19" t="s">
        <v>484</v>
      </c>
      <c r="D86" s="19" t="s">
        <v>230</v>
      </c>
      <c r="E86" s="22">
        <v>38211</v>
      </c>
      <c r="F86" s="19">
        <v>29.5</v>
      </c>
      <c r="G86" s="23">
        <v>24.938258101496267</v>
      </c>
      <c r="H86" s="23">
        <f t="shared" si="1"/>
        <v>735.67861399413982</v>
      </c>
    </row>
    <row r="87" spans="1:8" x14ac:dyDescent="0.2">
      <c r="A87" s="19" t="s">
        <v>643</v>
      </c>
      <c r="B87" s="19" t="s">
        <v>644</v>
      </c>
      <c r="C87" s="19" t="s">
        <v>488</v>
      </c>
      <c r="D87" s="19" t="s">
        <v>230</v>
      </c>
      <c r="E87" s="22">
        <v>39435</v>
      </c>
      <c r="F87" s="19">
        <v>40</v>
      </c>
      <c r="G87" s="23">
        <v>21.933141903250583</v>
      </c>
      <c r="H87" s="23">
        <f t="shared" si="1"/>
        <v>877.32567613002334</v>
      </c>
    </row>
    <row r="88" spans="1:8" x14ac:dyDescent="0.2">
      <c r="A88" s="19" t="s">
        <v>645</v>
      </c>
      <c r="B88" s="19" t="s">
        <v>646</v>
      </c>
      <c r="C88" s="19" t="s">
        <v>488</v>
      </c>
      <c r="D88" s="19" t="s">
        <v>215</v>
      </c>
      <c r="E88" s="22">
        <v>40417</v>
      </c>
      <c r="F88" s="19">
        <v>15.5</v>
      </c>
      <c r="G88" s="23">
        <v>22.226908576544698</v>
      </c>
      <c r="H88" s="23">
        <f t="shared" si="1"/>
        <v>344.51708293644282</v>
      </c>
    </row>
    <row r="89" spans="1:8" x14ac:dyDescent="0.2">
      <c r="A89" s="19" t="s">
        <v>647</v>
      </c>
      <c r="B89" s="19" t="s">
        <v>648</v>
      </c>
      <c r="C89" s="19" t="s">
        <v>488</v>
      </c>
      <c r="D89" s="19" t="s">
        <v>230</v>
      </c>
      <c r="E89" s="22">
        <v>38880</v>
      </c>
      <c r="F89" s="19">
        <v>40</v>
      </c>
      <c r="G89" s="23">
        <v>28.512195600145343</v>
      </c>
      <c r="H89" s="23">
        <f t="shared" si="1"/>
        <v>1140.4878240058138</v>
      </c>
    </row>
    <row r="90" spans="1:8" x14ac:dyDescent="0.2">
      <c r="A90" s="19" t="s">
        <v>649</v>
      </c>
      <c r="B90" s="19" t="s">
        <v>650</v>
      </c>
      <c r="C90" s="19" t="s">
        <v>481</v>
      </c>
      <c r="D90" s="19" t="s">
        <v>244</v>
      </c>
      <c r="E90" s="22">
        <v>38084</v>
      </c>
      <c r="F90" s="19">
        <v>38</v>
      </c>
      <c r="G90" s="23">
        <v>26.158038621476678</v>
      </c>
      <c r="H90" s="23">
        <f t="shared" si="1"/>
        <v>994.00546761611372</v>
      </c>
    </row>
    <row r="91" spans="1:8" x14ac:dyDescent="0.2">
      <c r="A91" s="19" t="s">
        <v>651</v>
      </c>
      <c r="B91" s="19" t="s">
        <v>652</v>
      </c>
      <c r="C91" s="19" t="s">
        <v>481</v>
      </c>
      <c r="D91" s="19" t="s">
        <v>215</v>
      </c>
      <c r="E91" s="22">
        <v>37112</v>
      </c>
      <c r="F91" s="19">
        <v>38</v>
      </c>
      <c r="G91" s="23">
        <v>29.967423969517437</v>
      </c>
      <c r="H91" s="23">
        <f t="shared" si="1"/>
        <v>1138.7621108416627</v>
      </c>
    </row>
    <row r="92" spans="1:8" x14ac:dyDescent="0.2">
      <c r="A92" s="19" t="s">
        <v>653</v>
      </c>
      <c r="B92" s="19" t="s">
        <v>654</v>
      </c>
      <c r="C92" s="19" t="s">
        <v>484</v>
      </c>
      <c r="D92" s="19" t="s">
        <v>234</v>
      </c>
      <c r="E92" s="22">
        <v>37948</v>
      </c>
      <c r="F92" s="19">
        <v>40</v>
      </c>
      <c r="G92" s="23">
        <v>25.345286269683097</v>
      </c>
      <c r="H92" s="23">
        <f t="shared" si="1"/>
        <v>1013.8114507873239</v>
      </c>
    </row>
    <row r="93" spans="1:8" x14ac:dyDescent="0.2">
      <c r="A93" s="19" t="s">
        <v>655</v>
      </c>
      <c r="B93" s="19" t="s">
        <v>656</v>
      </c>
      <c r="C93" s="19" t="s">
        <v>488</v>
      </c>
      <c r="D93" s="19" t="s">
        <v>215</v>
      </c>
      <c r="E93" s="22">
        <v>39059</v>
      </c>
      <c r="F93" s="19">
        <v>40</v>
      </c>
      <c r="G93" s="23">
        <v>25.601937229411895</v>
      </c>
      <c r="H93" s="23">
        <f t="shared" si="1"/>
        <v>1024.0774891764759</v>
      </c>
    </row>
    <row r="94" spans="1:8" x14ac:dyDescent="0.2">
      <c r="A94" s="19" t="s">
        <v>218</v>
      </c>
      <c r="B94" s="19" t="s">
        <v>657</v>
      </c>
      <c r="C94" s="19" t="s">
        <v>481</v>
      </c>
      <c r="D94" s="19" t="s">
        <v>215</v>
      </c>
      <c r="E94" s="22">
        <v>38533</v>
      </c>
      <c r="F94" s="19">
        <v>35.5</v>
      </c>
      <c r="G94" s="23">
        <v>23.921424468979939</v>
      </c>
      <c r="H94" s="23">
        <f t="shared" si="1"/>
        <v>849.2105686487879</v>
      </c>
    </row>
    <row r="95" spans="1:8" x14ac:dyDescent="0.2">
      <c r="A95" s="19" t="s">
        <v>658</v>
      </c>
      <c r="B95" s="19" t="s">
        <v>659</v>
      </c>
      <c r="C95" s="19" t="s">
        <v>488</v>
      </c>
      <c r="D95" s="19" t="s">
        <v>244</v>
      </c>
      <c r="E95" s="22">
        <v>38744</v>
      </c>
      <c r="F95" s="19">
        <v>35</v>
      </c>
      <c r="G95" s="23">
        <v>20.320899115341469</v>
      </c>
      <c r="H95" s="23">
        <f t="shared" si="1"/>
        <v>711.23146903695135</v>
      </c>
    </row>
    <row r="96" spans="1:8" x14ac:dyDescent="0.2">
      <c r="A96" s="19" t="s">
        <v>660</v>
      </c>
      <c r="B96" s="19" t="s">
        <v>661</v>
      </c>
      <c r="C96" s="19" t="s">
        <v>481</v>
      </c>
      <c r="D96" s="19" t="s">
        <v>244</v>
      </c>
      <c r="E96" s="22">
        <v>40119</v>
      </c>
      <c r="F96" s="19">
        <v>35</v>
      </c>
      <c r="G96" s="23">
        <v>27.525637392653366</v>
      </c>
      <c r="H96" s="23">
        <f t="shared" si="1"/>
        <v>963.39730874286784</v>
      </c>
    </row>
    <row r="97" spans="8:8" x14ac:dyDescent="0.2">
      <c r="H97" s="25"/>
    </row>
  </sheetData>
  <mergeCells count="1">
    <mergeCell ref="A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2"/>
  <sheetViews>
    <sheetView workbookViewId="0">
      <selection activeCell="P18" sqref="P18"/>
    </sheetView>
  </sheetViews>
  <sheetFormatPr defaultRowHeight="15" x14ac:dyDescent="0.2"/>
  <cols>
    <col min="1" max="1" width="12.64453125" style="1" bestFit="1" customWidth="1"/>
    <col min="2" max="2" width="14.9296875" style="1" bestFit="1" customWidth="1"/>
    <col min="3" max="3" width="16.0078125" style="1" bestFit="1" customWidth="1"/>
    <col min="4" max="4" width="20.58203125" style="1" customWidth="1"/>
    <col min="5" max="5" width="11.296875" style="1" bestFit="1" customWidth="1"/>
    <col min="6" max="6" width="16.94921875" style="1" bestFit="1" customWidth="1"/>
    <col min="7" max="7" width="12.9140625" style="1" bestFit="1" customWidth="1"/>
    <col min="8" max="8" width="14.390625" customWidth="1"/>
  </cols>
  <sheetData>
    <row r="1" spans="1:8" ht="23.25" x14ac:dyDescent="0.3">
      <c r="A1" s="28" t="s">
        <v>663</v>
      </c>
      <c r="B1" s="28"/>
      <c r="C1" s="28"/>
      <c r="D1" s="28"/>
      <c r="E1" s="28"/>
      <c r="F1" s="28"/>
      <c r="G1" s="28"/>
      <c r="H1" s="26"/>
    </row>
    <row r="3" spans="1:8" ht="17.25" thickBot="1" x14ac:dyDescent="0.3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662</v>
      </c>
    </row>
    <row r="4" spans="1:8" ht="15.75" thickTop="1" x14ac:dyDescent="0.2">
      <c r="A4" s="7">
        <v>1368</v>
      </c>
      <c r="B4" s="8">
        <v>45287</v>
      </c>
      <c r="C4" s="7">
        <v>27</v>
      </c>
      <c r="D4" s="7" t="s">
        <v>14</v>
      </c>
      <c r="E4" s="7" t="s">
        <v>15</v>
      </c>
      <c r="F4" s="8">
        <f>'Lecture 2_CountIF'!B4+2</f>
        <v>45289</v>
      </c>
      <c r="G4" s="7" t="s">
        <v>13</v>
      </c>
      <c r="H4" s="9">
        <v>25.802</v>
      </c>
    </row>
    <row r="5" spans="1:8" x14ac:dyDescent="0.2">
      <c r="A5" s="7">
        <v>1369</v>
      </c>
      <c r="B5" s="8">
        <v>45287</v>
      </c>
      <c r="C5" s="7">
        <v>27</v>
      </c>
      <c r="D5" s="7" t="s">
        <v>14</v>
      </c>
      <c r="E5" s="7" t="s">
        <v>15</v>
      </c>
      <c r="F5" s="8">
        <f>'Lecture 2_CountIF'!B5+2</f>
        <v>45289</v>
      </c>
      <c r="G5" s="7" t="s">
        <v>13</v>
      </c>
      <c r="H5" s="9">
        <v>20.16</v>
      </c>
    </row>
    <row r="6" spans="1:8" x14ac:dyDescent="0.2">
      <c r="A6" s="7">
        <v>1370</v>
      </c>
      <c r="B6" s="8">
        <v>45264</v>
      </c>
      <c r="C6" s="7">
        <v>4</v>
      </c>
      <c r="D6" s="7" t="s">
        <v>20</v>
      </c>
      <c r="E6" s="7" t="s">
        <v>21</v>
      </c>
      <c r="F6" s="8">
        <f>'Lecture 2_CountIF'!B6+2</f>
        <v>45266</v>
      </c>
      <c r="G6" s="7" t="s">
        <v>19</v>
      </c>
      <c r="H6" s="9">
        <v>255.15</v>
      </c>
    </row>
    <row r="7" spans="1:8" x14ac:dyDescent="0.2">
      <c r="A7" s="7">
        <v>1371</v>
      </c>
      <c r="B7" s="8">
        <v>45264</v>
      </c>
      <c r="C7" s="7">
        <v>4</v>
      </c>
      <c r="D7" s="7" t="s">
        <v>20</v>
      </c>
      <c r="E7" s="7" t="s">
        <v>21</v>
      </c>
      <c r="F7" s="8">
        <f>'Lecture 2_CountIF'!B7+2</f>
        <v>45266</v>
      </c>
      <c r="G7" s="7" t="s">
        <v>19</v>
      </c>
      <c r="H7" s="9">
        <v>461.89500000000004</v>
      </c>
    </row>
    <row r="8" spans="1:8" x14ac:dyDescent="0.2">
      <c r="A8" s="7">
        <v>1372</v>
      </c>
      <c r="B8" s="8">
        <v>45264</v>
      </c>
      <c r="C8" s="7">
        <v>4</v>
      </c>
      <c r="D8" s="7" t="s">
        <v>20</v>
      </c>
      <c r="E8" s="7" t="s">
        <v>21</v>
      </c>
      <c r="F8" s="8">
        <f>'Lecture 2_CountIF'!B8+2</f>
        <v>45266</v>
      </c>
      <c r="G8" s="7" t="s">
        <v>19</v>
      </c>
      <c r="H8" s="9">
        <v>26.25</v>
      </c>
    </row>
    <row r="9" spans="1:8" x14ac:dyDescent="0.2">
      <c r="A9" s="7">
        <v>1373</v>
      </c>
      <c r="B9" s="8">
        <v>45272</v>
      </c>
      <c r="C9" s="7">
        <v>12</v>
      </c>
      <c r="D9" s="7" t="s">
        <v>14</v>
      </c>
      <c r="E9" s="7" t="s">
        <v>15</v>
      </c>
      <c r="F9" s="8">
        <f>'Lecture 2_CountIF'!B9+2</f>
        <v>45274</v>
      </c>
      <c r="G9" s="7" t="s">
        <v>13</v>
      </c>
      <c r="H9" s="9">
        <v>183.33000000000004</v>
      </c>
    </row>
    <row r="10" spans="1:8" x14ac:dyDescent="0.2">
      <c r="A10" s="7">
        <v>1374</v>
      </c>
      <c r="B10" s="8">
        <v>45272</v>
      </c>
      <c r="C10" s="7">
        <v>12</v>
      </c>
      <c r="D10" s="7" t="s">
        <v>14</v>
      </c>
      <c r="E10" s="7" t="s">
        <v>15</v>
      </c>
      <c r="F10" s="8">
        <f>'Lecture 2_CountIF'!B10+2</f>
        <v>45274</v>
      </c>
      <c r="G10" s="7" t="s">
        <v>13</v>
      </c>
      <c r="H10" s="9">
        <v>291.82400000000001</v>
      </c>
    </row>
    <row r="11" spans="1:8" x14ac:dyDescent="0.2">
      <c r="A11" s="7">
        <v>1375</v>
      </c>
      <c r="B11" s="8">
        <v>45268</v>
      </c>
      <c r="C11" s="7">
        <v>8</v>
      </c>
      <c r="D11" s="7" t="s">
        <v>27</v>
      </c>
      <c r="E11" s="7" t="s">
        <v>28</v>
      </c>
      <c r="F11" s="8">
        <f>'Lecture 2_CountIF'!B11+2</f>
        <v>45270</v>
      </c>
      <c r="G11" s="7" t="s">
        <v>26</v>
      </c>
      <c r="H11" s="9">
        <v>24.471999999999998</v>
      </c>
    </row>
    <row r="12" spans="1:8" x14ac:dyDescent="0.2">
      <c r="A12" s="7">
        <v>1376</v>
      </c>
      <c r="B12" s="8">
        <v>45264</v>
      </c>
      <c r="C12" s="7">
        <v>4</v>
      </c>
      <c r="D12" s="7" t="s">
        <v>20</v>
      </c>
      <c r="E12" s="7" t="s">
        <v>21</v>
      </c>
      <c r="F12" s="8">
        <f>'Lecture 2_CountIF'!B12+2</f>
        <v>45266</v>
      </c>
      <c r="G12" s="7" t="s">
        <v>19</v>
      </c>
      <c r="H12" s="9">
        <v>93.702000000000012</v>
      </c>
    </row>
    <row r="13" spans="1:8" x14ac:dyDescent="0.2">
      <c r="A13" s="7">
        <v>1377</v>
      </c>
      <c r="B13" s="8">
        <v>45289</v>
      </c>
      <c r="C13" s="7">
        <v>29</v>
      </c>
      <c r="D13" s="7" t="s">
        <v>32</v>
      </c>
      <c r="E13" s="7" t="s">
        <v>15</v>
      </c>
      <c r="F13" s="8">
        <f>'Lecture 2_CountIF'!B13+2</f>
        <v>45291</v>
      </c>
      <c r="G13" s="7" t="s">
        <v>31</v>
      </c>
      <c r="H13" s="9">
        <v>29.325000000000003</v>
      </c>
    </row>
    <row r="14" spans="1:8" x14ac:dyDescent="0.2">
      <c r="A14" s="7">
        <v>1378</v>
      </c>
      <c r="B14" s="8">
        <v>45263</v>
      </c>
      <c r="C14" s="7">
        <v>3</v>
      </c>
      <c r="D14" s="7" t="s">
        <v>14</v>
      </c>
      <c r="E14" s="7" t="s">
        <v>15</v>
      </c>
      <c r="F14" s="8">
        <f>'Lecture 2_CountIF'!B14+2</f>
        <v>45265</v>
      </c>
      <c r="G14" s="7" t="s">
        <v>35</v>
      </c>
      <c r="H14" s="9">
        <v>81.59075</v>
      </c>
    </row>
    <row r="15" spans="1:8" x14ac:dyDescent="0.2">
      <c r="A15" s="7">
        <v>1379</v>
      </c>
      <c r="B15" s="8">
        <v>45266</v>
      </c>
      <c r="C15" s="7">
        <v>6</v>
      </c>
      <c r="D15" s="7" t="s">
        <v>39</v>
      </c>
      <c r="E15" s="7" t="s">
        <v>28</v>
      </c>
      <c r="F15" s="8">
        <f>'Lecture 2_CountIF'!B15+2</f>
        <v>45268</v>
      </c>
      <c r="G15" s="7" t="s">
        <v>38</v>
      </c>
      <c r="H15" s="9">
        <v>96</v>
      </c>
    </row>
    <row r="16" spans="1:8" x14ac:dyDescent="0.2">
      <c r="A16" s="7">
        <v>1380</v>
      </c>
      <c r="B16" s="8">
        <v>45288</v>
      </c>
      <c r="C16" s="7">
        <v>28</v>
      </c>
      <c r="D16" s="7" t="s">
        <v>43</v>
      </c>
      <c r="E16" s="7" t="s">
        <v>44</v>
      </c>
      <c r="F16" s="8">
        <f>'Lecture 2_CountIF'!B16+2</f>
        <v>45290</v>
      </c>
      <c r="G16" s="7" t="s">
        <v>42</v>
      </c>
      <c r="H16" s="9">
        <v>89.14800000000001</v>
      </c>
    </row>
    <row r="17" spans="1:8" x14ac:dyDescent="0.2">
      <c r="A17" s="7">
        <v>1381</v>
      </c>
      <c r="B17" s="8">
        <v>45268</v>
      </c>
      <c r="C17" s="7">
        <v>8</v>
      </c>
      <c r="D17" s="7" t="s">
        <v>27</v>
      </c>
      <c r="E17" s="7" t="s">
        <v>28</v>
      </c>
      <c r="F17" s="8">
        <f>'Lecture 2_CountIF'!B17+2</f>
        <v>45270</v>
      </c>
      <c r="G17" s="7" t="s">
        <v>26</v>
      </c>
      <c r="H17" s="9">
        <v>45.441000000000003</v>
      </c>
    </row>
    <row r="18" spans="1:8" x14ac:dyDescent="0.2">
      <c r="A18" s="7">
        <v>1382</v>
      </c>
      <c r="B18" s="8">
        <v>45270</v>
      </c>
      <c r="C18" s="7">
        <v>10</v>
      </c>
      <c r="D18" s="7" t="s">
        <v>46</v>
      </c>
      <c r="E18" s="7" t="s">
        <v>21</v>
      </c>
      <c r="F18" s="8">
        <f>'Lecture 2_CountIF'!B18+2</f>
        <v>45272</v>
      </c>
      <c r="G18" s="7" t="s">
        <v>45</v>
      </c>
      <c r="H18" s="9">
        <v>26.416650000000001</v>
      </c>
    </row>
    <row r="19" spans="1:8" x14ac:dyDescent="0.2">
      <c r="A19" s="7">
        <v>1383</v>
      </c>
      <c r="B19" s="8">
        <v>45267</v>
      </c>
      <c r="C19" s="7">
        <v>7</v>
      </c>
      <c r="D19" s="7" t="s">
        <v>27</v>
      </c>
      <c r="E19" s="7" t="s">
        <v>28</v>
      </c>
      <c r="F19" s="8">
        <f>'Lecture 2_CountIF'!B19+2</f>
        <v>45269</v>
      </c>
      <c r="G19" s="7" t="s">
        <v>48</v>
      </c>
      <c r="H19" s="9">
        <v>279.68</v>
      </c>
    </row>
    <row r="20" spans="1:8" x14ac:dyDescent="0.2">
      <c r="A20" s="7">
        <v>1384</v>
      </c>
      <c r="B20" s="8">
        <v>45270</v>
      </c>
      <c r="C20" s="7">
        <v>10</v>
      </c>
      <c r="D20" s="7" t="s">
        <v>46</v>
      </c>
      <c r="E20" s="7" t="s">
        <v>21</v>
      </c>
      <c r="F20" s="8">
        <f>'Lecture 2_CountIF'!B20+2</f>
        <v>45272</v>
      </c>
      <c r="G20" s="7" t="s">
        <v>45</v>
      </c>
      <c r="H20" s="9">
        <v>220.5</v>
      </c>
    </row>
    <row r="21" spans="1:8" x14ac:dyDescent="0.2">
      <c r="A21" s="7">
        <v>1385</v>
      </c>
      <c r="B21" s="8">
        <v>45270</v>
      </c>
      <c r="C21" s="7">
        <v>10</v>
      </c>
      <c r="D21" s="7" t="s">
        <v>46</v>
      </c>
      <c r="E21" s="7" t="s">
        <v>21</v>
      </c>
      <c r="F21" s="8">
        <f>'Lecture 2_CountIF'!B21+2</f>
        <v>45272</v>
      </c>
      <c r="G21" s="7" t="s">
        <v>45</v>
      </c>
      <c r="H21" s="9">
        <v>150.47999999999999</v>
      </c>
    </row>
    <row r="22" spans="1:8" x14ac:dyDescent="0.2">
      <c r="A22" s="7">
        <v>1386</v>
      </c>
      <c r="B22" s="8">
        <v>45270</v>
      </c>
      <c r="C22" s="7">
        <v>10</v>
      </c>
      <c r="D22" s="7" t="s">
        <v>46</v>
      </c>
      <c r="E22" s="7" t="s">
        <v>21</v>
      </c>
      <c r="F22" s="8">
        <f>'Lecture 2_CountIF'!B22+2</f>
        <v>45272</v>
      </c>
      <c r="G22" s="7" t="s">
        <v>45</v>
      </c>
      <c r="H22" s="9">
        <v>56.856000000000002</v>
      </c>
    </row>
    <row r="23" spans="1:8" x14ac:dyDescent="0.2">
      <c r="A23" s="7">
        <v>1387</v>
      </c>
      <c r="B23" s="8">
        <v>45271</v>
      </c>
      <c r="C23" s="7">
        <v>11</v>
      </c>
      <c r="D23" s="7" t="s">
        <v>43</v>
      </c>
      <c r="E23" s="7" t="s">
        <v>44</v>
      </c>
      <c r="F23" s="8">
        <f>'Lecture 2_CountIF'!B23+2</f>
        <v>45273</v>
      </c>
      <c r="G23" s="7" t="s">
        <v>54</v>
      </c>
      <c r="H23" s="9">
        <v>22.746500000000001</v>
      </c>
    </row>
    <row r="24" spans="1:8" x14ac:dyDescent="0.2">
      <c r="A24" s="7">
        <v>1388</v>
      </c>
      <c r="B24" s="8">
        <v>45271</v>
      </c>
      <c r="C24" s="7">
        <v>11</v>
      </c>
      <c r="D24" s="7" t="s">
        <v>43</v>
      </c>
      <c r="E24" s="7" t="s">
        <v>44</v>
      </c>
      <c r="F24" s="8">
        <f>'Lecture 2_CountIF'!B24+2</f>
        <v>45273</v>
      </c>
      <c r="G24" s="7" t="s">
        <v>54</v>
      </c>
      <c r="H24" s="9">
        <v>13.634400000000001</v>
      </c>
    </row>
    <row r="25" spans="1:8" x14ac:dyDescent="0.2">
      <c r="A25" s="7">
        <v>1389</v>
      </c>
      <c r="B25" s="8">
        <v>45261</v>
      </c>
      <c r="C25" s="7">
        <v>1</v>
      </c>
      <c r="D25" s="7" t="s">
        <v>27</v>
      </c>
      <c r="E25" s="7" t="s">
        <v>28</v>
      </c>
      <c r="F25" s="8">
        <f>'Lecture 2_CountIF'!B25+2</f>
        <v>45263</v>
      </c>
      <c r="G25" s="7" t="s">
        <v>55</v>
      </c>
      <c r="H25" s="9">
        <v>118.65600000000001</v>
      </c>
    </row>
    <row r="26" spans="1:8" x14ac:dyDescent="0.2">
      <c r="A26" s="7">
        <v>1390</v>
      </c>
      <c r="B26" s="8">
        <v>45261</v>
      </c>
      <c r="C26" s="7">
        <v>1</v>
      </c>
      <c r="D26" s="7" t="s">
        <v>27</v>
      </c>
      <c r="E26" s="7" t="s">
        <v>28</v>
      </c>
      <c r="F26" s="8">
        <f>'Lecture 2_CountIF'!B26+2</f>
        <v>45263</v>
      </c>
      <c r="G26" s="7" t="s">
        <v>55</v>
      </c>
      <c r="H26" s="9">
        <v>392.28800000000007</v>
      </c>
    </row>
    <row r="27" spans="1:8" x14ac:dyDescent="0.2">
      <c r="A27" s="7">
        <v>1391</v>
      </c>
      <c r="B27" s="8">
        <v>45261</v>
      </c>
      <c r="C27" s="7">
        <v>1</v>
      </c>
      <c r="D27" s="7" t="s">
        <v>27</v>
      </c>
      <c r="E27" s="7" t="s">
        <v>28</v>
      </c>
      <c r="F27" s="8">
        <f>'Lecture 2_CountIF'!B27+2</f>
        <v>45263</v>
      </c>
      <c r="G27" s="7" t="s">
        <v>55</v>
      </c>
      <c r="H27" s="9">
        <v>5.1338300000000014</v>
      </c>
    </row>
    <row r="28" spans="1:8" x14ac:dyDescent="0.2">
      <c r="A28" s="7">
        <v>1392</v>
      </c>
      <c r="B28" s="8">
        <v>45288</v>
      </c>
      <c r="C28" s="7">
        <v>28</v>
      </c>
      <c r="D28" s="7" t="s">
        <v>43</v>
      </c>
      <c r="E28" s="7" t="s">
        <v>44</v>
      </c>
      <c r="F28" s="8">
        <f>'Lecture 2_CountIF'!B28+2</f>
        <v>45290</v>
      </c>
      <c r="G28" s="7" t="s">
        <v>42</v>
      </c>
      <c r="H28" s="9">
        <v>36.67</v>
      </c>
    </row>
    <row r="29" spans="1:8" x14ac:dyDescent="0.2">
      <c r="A29" s="7">
        <v>1393</v>
      </c>
      <c r="B29" s="8">
        <v>45288</v>
      </c>
      <c r="C29" s="7">
        <v>28</v>
      </c>
      <c r="D29" s="7" t="s">
        <v>43</v>
      </c>
      <c r="E29" s="7" t="s">
        <v>44</v>
      </c>
      <c r="F29" s="8">
        <f>'Lecture 2_CountIF'!B29+2</f>
        <v>45290</v>
      </c>
      <c r="G29" s="7" t="s">
        <v>42</v>
      </c>
      <c r="H29" s="9">
        <v>45.54</v>
      </c>
    </row>
    <row r="30" spans="1:8" x14ac:dyDescent="0.2">
      <c r="A30" s="7">
        <v>1394</v>
      </c>
      <c r="B30" s="8">
        <v>45269</v>
      </c>
      <c r="C30" s="7">
        <v>9</v>
      </c>
      <c r="D30" s="7" t="s">
        <v>59</v>
      </c>
      <c r="E30" s="7" t="s">
        <v>15</v>
      </c>
      <c r="F30" s="8">
        <f>'Lecture 2_CountIF'!B30+2</f>
        <v>45271</v>
      </c>
      <c r="G30" s="7" t="s">
        <v>58</v>
      </c>
      <c r="H30" s="9">
        <v>165.75</v>
      </c>
    </row>
    <row r="31" spans="1:8" x14ac:dyDescent="0.2">
      <c r="A31" s="7">
        <v>1395</v>
      </c>
      <c r="B31" s="8">
        <v>45269</v>
      </c>
      <c r="C31" s="7">
        <v>9</v>
      </c>
      <c r="D31" s="7" t="s">
        <v>59</v>
      </c>
      <c r="E31" s="7" t="s">
        <v>15</v>
      </c>
      <c r="F31" s="8">
        <f>'Lecture 2_CountIF'!B31+2</f>
        <v>45271</v>
      </c>
      <c r="G31" s="7" t="s">
        <v>58</v>
      </c>
      <c r="H31" s="9">
        <v>61.3872</v>
      </c>
    </row>
    <row r="32" spans="1:8" x14ac:dyDescent="0.2">
      <c r="A32" s="7">
        <v>1396</v>
      </c>
      <c r="B32" s="8">
        <v>45266</v>
      </c>
      <c r="C32" s="7">
        <v>6</v>
      </c>
      <c r="D32" s="7" t="s">
        <v>39</v>
      </c>
      <c r="E32" s="7" t="s">
        <v>28</v>
      </c>
      <c r="F32" s="8">
        <f>'Lecture 2_CountIF'!B32+2</f>
        <v>45268</v>
      </c>
      <c r="G32" s="7" t="s">
        <v>38</v>
      </c>
      <c r="H32" s="9">
        <v>318.15999999999997</v>
      </c>
    </row>
    <row r="33" spans="1:8" x14ac:dyDescent="0.2">
      <c r="A33" s="7">
        <v>1397</v>
      </c>
      <c r="B33" s="8">
        <v>45268</v>
      </c>
      <c r="C33" s="7">
        <v>8</v>
      </c>
      <c r="D33" s="7" t="s">
        <v>27</v>
      </c>
      <c r="E33" s="7" t="s">
        <v>28</v>
      </c>
      <c r="F33" s="8">
        <f>'Lecture 2_CountIF'!B33+2</f>
        <v>45270</v>
      </c>
      <c r="G33" s="7" t="s">
        <v>26</v>
      </c>
      <c r="H33" s="9">
        <v>41.510399999999997</v>
      </c>
    </row>
    <row r="34" spans="1:8" x14ac:dyDescent="0.2">
      <c r="A34" s="7">
        <v>1398</v>
      </c>
      <c r="B34" s="8">
        <v>45268</v>
      </c>
      <c r="C34" s="7">
        <v>8</v>
      </c>
      <c r="D34" s="7" t="s">
        <v>27</v>
      </c>
      <c r="E34" s="7" t="s">
        <v>28</v>
      </c>
      <c r="F34" s="8">
        <f>'Lecture 2_CountIF'!B34+2</f>
        <v>45270</v>
      </c>
      <c r="G34" s="7" t="s">
        <v>26</v>
      </c>
      <c r="H34" s="9">
        <v>99</v>
      </c>
    </row>
    <row r="35" spans="1:8" x14ac:dyDescent="0.2">
      <c r="A35" s="7">
        <v>1399</v>
      </c>
      <c r="B35" s="8">
        <v>45285</v>
      </c>
      <c r="C35" s="7">
        <v>25</v>
      </c>
      <c r="D35" s="7" t="s">
        <v>46</v>
      </c>
      <c r="E35" s="7" t="s">
        <v>21</v>
      </c>
      <c r="F35" s="8">
        <f>'Lecture 2_CountIF'!B35+2</f>
        <v>45287</v>
      </c>
      <c r="G35" s="7" t="s">
        <v>45</v>
      </c>
      <c r="H35" s="9">
        <v>106.70730000000002</v>
      </c>
    </row>
    <row r="36" spans="1:8" x14ac:dyDescent="0.2">
      <c r="A36" s="7">
        <v>1400</v>
      </c>
      <c r="B36" s="8">
        <v>45286</v>
      </c>
      <c r="C36" s="7">
        <v>26</v>
      </c>
      <c r="D36" s="7" t="s">
        <v>43</v>
      </c>
      <c r="E36" s="7" t="s">
        <v>44</v>
      </c>
      <c r="F36" s="8">
        <f>'Lecture 2_CountIF'!B36+2</f>
        <v>45288</v>
      </c>
      <c r="G36" s="7" t="s">
        <v>54</v>
      </c>
      <c r="H36" s="9">
        <v>72.954000000000008</v>
      </c>
    </row>
    <row r="37" spans="1:8" x14ac:dyDescent="0.2">
      <c r="A37" s="7">
        <v>1401</v>
      </c>
      <c r="B37" s="8">
        <v>45286</v>
      </c>
      <c r="C37" s="7">
        <v>26</v>
      </c>
      <c r="D37" s="7" t="s">
        <v>43</v>
      </c>
      <c r="E37" s="7" t="s">
        <v>44</v>
      </c>
      <c r="F37" s="8">
        <f>'Lecture 2_CountIF'!B37+2</f>
        <v>45288</v>
      </c>
      <c r="G37" s="7" t="s">
        <v>54</v>
      </c>
      <c r="H37" s="9">
        <v>191.268</v>
      </c>
    </row>
    <row r="38" spans="1:8" x14ac:dyDescent="0.2">
      <c r="A38" s="7">
        <v>1402</v>
      </c>
      <c r="B38" s="8">
        <v>45286</v>
      </c>
      <c r="C38" s="7">
        <v>26</v>
      </c>
      <c r="D38" s="7" t="s">
        <v>43</v>
      </c>
      <c r="E38" s="7" t="s">
        <v>44</v>
      </c>
      <c r="F38" s="8">
        <f>'Lecture 2_CountIF'!B38+2</f>
        <v>45288</v>
      </c>
      <c r="G38" s="7" t="s">
        <v>54</v>
      </c>
      <c r="H38" s="9">
        <v>122.39999999999999</v>
      </c>
    </row>
    <row r="39" spans="1:8" x14ac:dyDescent="0.2">
      <c r="A39" s="7">
        <v>1403</v>
      </c>
      <c r="B39" s="8">
        <v>45289</v>
      </c>
      <c r="C39" s="7">
        <v>29</v>
      </c>
      <c r="D39" s="7" t="s">
        <v>32</v>
      </c>
      <c r="E39" s="7" t="s">
        <v>15</v>
      </c>
      <c r="F39" s="8">
        <f>'Lecture 2_CountIF'!B39+2</f>
        <v>45291</v>
      </c>
      <c r="G39" s="7" t="s">
        <v>31</v>
      </c>
      <c r="H39" s="9">
        <v>27</v>
      </c>
    </row>
    <row r="40" spans="1:8" x14ac:dyDescent="0.2">
      <c r="A40" s="7">
        <v>1404</v>
      </c>
      <c r="B40" s="8">
        <v>45266</v>
      </c>
      <c r="C40" s="7">
        <v>6</v>
      </c>
      <c r="D40" s="7" t="s">
        <v>39</v>
      </c>
      <c r="E40" s="7" t="s">
        <v>28</v>
      </c>
      <c r="F40" s="8">
        <f>'Lecture 2_CountIF'!B40+2</f>
        <v>45268</v>
      </c>
      <c r="G40" s="7" t="s">
        <v>38</v>
      </c>
      <c r="H40" s="9">
        <v>117.93600000000001</v>
      </c>
    </row>
    <row r="41" spans="1:8" x14ac:dyDescent="0.2">
      <c r="A41" s="7">
        <v>1405</v>
      </c>
      <c r="B41" s="8">
        <v>45287</v>
      </c>
      <c r="C41" s="7">
        <v>27</v>
      </c>
      <c r="D41" s="7" t="s">
        <v>14</v>
      </c>
      <c r="E41" s="7" t="s">
        <v>15</v>
      </c>
      <c r="F41" s="8">
        <f>'Lecture 2_CountIF'!B41+2</f>
        <v>45289</v>
      </c>
      <c r="G41" s="7" t="s">
        <v>13</v>
      </c>
      <c r="H41" s="9">
        <v>13.719999999999999</v>
      </c>
    </row>
    <row r="42" spans="1:8" x14ac:dyDescent="0.2">
      <c r="A42" s="7">
        <v>1406</v>
      </c>
      <c r="B42" s="8">
        <v>45264</v>
      </c>
      <c r="C42" s="7">
        <v>4</v>
      </c>
      <c r="D42" s="7" t="s">
        <v>20</v>
      </c>
      <c r="E42" s="7" t="s">
        <v>21</v>
      </c>
      <c r="F42" s="8">
        <f>'Lecture 2_CountIF'!B42+2</f>
        <v>45266</v>
      </c>
      <c r="G42" s="7" t="s">
        <v>19</v>
      </c>
      <c r="H42" s="9">
        <v>8</v>
      </c>
    </row>
    <row r="43" spans="1:8" x14ac:dyDescent="0.2">
      <c r="A43" s="7">
        <v>1407</v>
      </c>
      <c r="B43" s="8">
        <v>45264</v>
      </c>
      <c r="C43" s="7">
        <v>4</v>
      </c>
      <c r="D43" s="7" t="s">
        <v>20</v>
      </c>
      <c r="E43" s="7" t="s">
        <v>21</v>
      </c>
      <c r="F43" s="8">
        <f>'Lecture 2_CountIF'!B43+2</f>
        <v>45266</v>
      </c>
      <c r="G43" s="7" t="s">
        <v>19</v>
      </c>
      <c r="H43" s="9">
        <v>300.846</v>
      </c>
    </row>
    <row r="44" spans="1:8" x14ac:dyDescent="0.2">
      <c r="A44" s="7">
        <v>1408</v>
      </c>
      <c r="B44" s="8">
        <v>45272</v>
      </c>
      <c r="C44" s="7">
        <v>12</v>
      </c>
      <c r="D44" s="7" t="s">
        <v>14</v>
      </c>
      <c r="E44" s="7" t="s">
        <v>15</v>
      </c>
      <c r="F44" s="8">
        <f>'Lecture 2_CountIF'!B44+2</f>
        <v>45274</v>
      </c>
      <c r="G44" s="7" t="s">
        <v>13</v>
      </c>
      <c r="H44" s="9">
        <v>9</v>
      </c>
    </row>
    <row r="45" spans="1:8" x14ac:dyDescent="0.2">
      <c r="A45" s="7">
        <v>1409</v>
      </c>
      <c r="B45" s="8">
        <v>45268</v>
      </c>
      <c r="C45" s="7">
        <v>8</v>
      </c>
      <c r="D45" s="7" t="s">
        <v>27</v>
      </c>
      <c r="E45" s="7" t="s">
        <v>28</v>
      </c>
      <c r="F45" s="8">
        <f>'Lecture 2_CountIF'!B45+2</f>
        <v>45270</v>
      </c>
      <c r="G45" s="7" t="s">
        <v>26</v>
      </c>
      <c r="H45" s="9">
        <v>23</v>
      </c>
    </row>
    <row r="46" spans="1:8" x14ac:dyDescent="0.2">
      <c r="A46" s="7">
        <v>1410</v>
      </c>
      <c r="B46" s="8">
        <v>45264</v>
      </c>
      <c r="C46" s="7">
        <v>4</v>
      </c>
      <c r="D46" s="7" t="s">
        <v>20</v>
      </c>
      <c r="E46" s="7" t="s">
        <v>21</v>
      </c>
      <c r="F46" s="8">
        <f>'Lecture 2_CountIF'!B46+2</f>
        <v>45266</v>
      </c>
      <c r="G46" s="7" t="s">
        <v>19</v>
      </c>
      <c r="H46" s="9">
        <v>90.25</v>
      </c>
    </row>
    <row r="47" spans="1:8" x14ac:dyDescent="0.2">
      <c r="A47" s="7">
        <v>1411</v>
      </c>
      <c r="B47" s="8">
        <v>45289</v>
      </c>
      <c r="C47" s="7">
        <v>29</v>
      </c>
      <c r="D47" s="7" t="s">
        <v>32</v>
      </c>
      <c r="E47" s="7" t="s">
        <v>15</v>
      </c>
      <c r="F47" s="8">
        <f>'Lecture 2_CountIF'!B47+2</f>
        <v>45291</v>
      </c>
      <c r="G47" s="7" t="s">
        <v>31</v>
      </c>
      <c r="H47" s="9">
        <v>239.12</v>
      </c>
    </row>
    <row r="48" spans="1:8" x14ac:dyDescent="0.2">
      <c r="A48" s="7">
        <v>1412</v>
      </c>
      <c r="B48" s="8">
        <v>45263</v>
      </c>
      <c r="C48" s="7">
        <v>3</v>
      </c>
      <c r="D48" s="7" t="s">
        <v>14</v>
      </c>
      <c r="E48" s="7" t="s">
        <v>15</v>
      </c>
      <c r="F48" s="8">
        <f>'Lecture 2_CountIF'!B48+2</f>
        <v>45265</v>
      </c>
      <c r="G48" s="7" t="s">
        <v>35</v>
      </c>
      <c r="H48" s="9">
        <v>31</v>
      </c>
    </row>
    <row r="49" spans="1:8" x14ac:dyDescent="0.2">
      <c r="A49" s="7">
        <v>1413</v>
      </c>
      <c r="B49" s="8">
        <v>45263</v>
      </c>
      <c r="C49" s="7">
        <v>3</v>
      </c>
      <c r="D49" s="7" t="s">
        <v>14</v>
      </c>
      <c r="E49" s="7" t="s">
        <v>15</v>
      </c>
      <c r="F49" s="8">
        <f>'Lecture 2_CountIF'!B49+2</f>
        <v>45265</v>
      </c>
      <c r="G49" s="7" t="s">
        <v>35</v>
      </c>
      <c r="H49" s="9">
        <v>20</v>
      </c>
    </row>
    <row r="50" spans="1:8" x14ac:dyDescent="0.2">
      <c r="A50" s="7">
        <v>1414</v>
      </c>
      <c r="B50" s="8">
        <v>45266</v>
      </c>
      <c r="C50" s="7">
        <v>6</v>
      </c>
      <c r="D50" s="7" t="s">
        <v>39</v>
      </c>
      <c r="E50" s="7" t="s">
        <v>28</v>
      </c>
      <c r="F50" s="8">
        <f>'Lecture 2_CountIF'!B50+2</f>
        <v>45268</v>
      </c>
      <c r="G50" s="7" t="s">
        <v>38</v>
      </c>
      <c r="H50" s="9">
        <v>34</v>
      </c>
    </row>
    <row r="51" spans="1:8" x14ac:dyDescent="0.2">
      <c r="A51" s="7">
        <v>1415</v>
      </c>
      <c r="B51" s="8">
        <v>45288</v>
      </c>
      <c r="C51" s="7">
        <v>28</v>
      </c>
      <c r="D51" s="7" t="s">
        <v>43</v>
      </c>
      <c r="E51" s="7" t="s">
        <v>44</v>
      </c>
      <c r="F51" s="8">
        <f>'Lecture 2_CountIF'!B51+2</f>
        <v>45290</v>
      </c>
      <c r="G51" s="7" t="s">
        <v>42</v>
      </c>
      <c r="H51" s="9">
        <v>62.83</v>
      </c>
    </row>
    <row r="52" spans="1:8" x14ac:dyDescent="0.2">
      <c r="A52" s="7">
        <v>1416</v>
      </c>
      <c r="B52" s="8">
        <v>45268</v>
      </c>
      <c r="C52" s="7">
        <v>8</v>
      </c>
      <c r="D52" s="7" t="s">
        <v>27</v>
      </c>
      <c r="E52" s="7" t="s">
        <v>28</v>
      </c>
      <c r="F52" s="8">
        <f>'Lecture 2_CountIF'!B52+2</f>
        <v>45270</v>
      </c>
      <c r="G52" s="7" t="s">
        <v>26</v>
      </c>
      <c r="H52" s="9">
        <v>33</v>
      </c>
    </row>
    <row r="53" spans="1:8" x14ac:dyDescent="0.2">
      <c r="A53" s="7">
        <v>1417</v>
      </c>
      <c r="B53" s="8">
        <v>45270</v>
      </c>
      <c r="C53" s="7">
        <v>10</v>
      </c>
      <c r="D53" s="7" t="s">
        <v>46</v>
      </c>
      <c r="E53" s="7" t="s">
        <v>21</v>
      </c>
      <c r="F53" s="8">
        <f>'Lecture 2_CountIF'!B53+2</f>
        <v>45272</v>
      </c>
      <c r="G53" s="7" t="s">
        <v>45</v>
      </c>
      <c r="H53" s="9">
        <v>21.315000000000001</v>
      </c>
    </row>
    <row r="54" spans="1:8" x14ac:dyDescent="0.2">
      <c r="A54" s="7">
        <v>1418</v>
      </c>
      <c r="B54" s="8">
        <v>45267</v>
      </c>
      <c r="C54" s="7">
        <v>7</v>
      </c>
      <c r="D54" s="7" t="s">
        <v>27</v>
      </c>
      <c r="E54" s="7" t="s">
        <v>28</v>
      </c>
      <c r="F54" s="8">
        <f>'Lecture 2_CountIF'!B54+2</f>
        <v>45269</v>
      </c>
      <c r="G54" s="7" t="s">
        <v>48</v>
      </c>
      <c r="H54" s="9">
        <v>378</v>
      </c>
    </row>
    <row r="55" spans="1:8" x14ac:dyDescent="0.2">
      <c r="A55" s="7">
        <v>1419</v>
      </c>
      <c r="B55" s="8">
        <v>45270</v>
      </c>
      <c r="C55" s="7">
        <v>10</v>
      </c>
      <c r="D55" s="7" t="s">
        <v>46</v>
      </c>
      <c r="E55" s="7" t="s">
        <v>21</v>
      </c>
      <c r="F55" s="8">
        <f>'Lecture 2_CountIF'!B55+2</f>
        <v>45272</v>
      </c>
      <c r="G55" s="7" t="s">
        <v>45</v>
      </c>
      <c r="H55" s="9">
        <v>148.13839999999999</v>
      </c>
    </row>
    <row r="56" spans="1:8" x14ac:dyDescent="0.2">
      <c r="A56" s="7">
        <v>1420</v>
      </c>
      <c r="B56" s="8">
        <v>45271</v>
      </c>
      <c r="C56" s="7">
        <v>11</v>
      </c>
      <c r="D56" s="7" t="s">
        <v>43</v>
      </c>
      <c r="E56" s="7" t="s">
        <v>44</v>
      </c>
      <c r="F56" s="8">
        <f>'Lecture 2_CountIF'!B56+2</f>
        <v>45273</v>
      </c>
      <c r="G56" s="7" t="s">
        <v>54</v>
      </c>
      <c r="H56" s="9">
        <v>365.14800000000002</v>
      </c>
    </row>
    <row r="57" spans="1:8" x14ac:dyDescent="0.2">
      <c r="A57" s="7">
        <v>1421</v>
      </c>
      <c r="B57" s="8">
        <v>45261</v>
      </c>
      <c r="C57" s="7">
        <v>1</v>
      </c>
      <c r="D57" s="7" t="s">
        <v>27</v>
      </c>
      <c r="E57" s="7" t="s">
        <v>28</v>
      </c>
      <c r="F57" s="8">
        <f>'Lecture 2_CountIF'!B57+2</f>
        <v>45263</v>
      </c>
      <c r="G57" s="7" t="s">
        <v>55</v>
      </c>
      <c r="H57" s="9">
        <v>68.582550000000012</v>
      </c>
    </row>
    <row r="58" spans="1:8" x14ac:dyDescent="0.2">
      <c r="A58" s="7">
        <v>1422</v>
      </c>
      <c r="B58" s="8">
        <v>45288</v>
      </c>
      <c r="C58" s="7">
        <v>28</v>
      </c>
      <c r="D58" s="7" t="s">
        <v>43</v>
      </c>
      <c r="E58" s="7" t="s">
        <v>44</v>
      </c>
      <c r="F58" s="8">
        <f>'Lecture 2_CountIF'!B58+2</f>
        <v>45290</v>
      </c>
      <c r="G58" s="7" t="s">
        <v>42</v>
      </c>
      <c r="H58" s="9">
        <v>43.783500000000004</v>
      </c>
    </row>
    <row r="59" spans="1:8" x14ac:dyDescent="0.2">
      <c r="A59" s="7">
        <v>1423</v>
      </c>
      <c r="B59" s="8">
        <v>45269</v>
      </c>
      <c r="C59" s="7">
        <v>9</v>
      </c>
      <c r="D59" s="7" t="s">
        <v>59</v>
      </c>
      <c r="E59" s="7" t="s">
        <v>15</v>
      </c>
      <c r="F59" s="8">
        <f>'Lecture 2_CountIF'!B59+2</f>
        <v>45271</v>
      </c>
      <c r="G59" s="7" t="s">
        <v>58</v>
      </c>
      <c r="H59" s="9">
        <v>82.875</v>
      </c>
    </row>
    <row r="60" spans="1:8" x14ac:dyDescent="0.2">
      <c r="A60" s="7">
        <v>1424</v>
      </c>
      <c r="B60" s="8">
        <v>45266</v>
      </c>
      <c r="C60" s="7">
        <v>6</v>
      </c>
      <c r="D60" s="7" t="s">
        <v>39</v>
      </c>
      <c r="E60" s="7" t="s">
        <v>28</v>
      </c>
      <c r="F60" s="8">
        <f>'Lecture 2_CountIF'!B60+2</f>
        <v>45268</v>
      </c>
      <c r="G60" s="7" t="s">
        <v>38</v>
      </c>
      <c r="H60" s="9">
        <v>84.47999999999999</v>
      </c>
    </row>
    <row r="61" spans="1:8" x14ac:dyDescent="0.2">
      <c r="A61" s="7">
        <v>1425</v>
      </c>
      <c r="B61" s="8">
        <v>45268</v>
      </c>
      <c r="C61" s="7">
        <v>8</v>
      </c>
      <c r="D61" s="7" t="s">
        <v>27</v>
      </c>
      <c r="E61" s="7" t="s">
        <v>28</v>
      </c>
      <c r="F61" s="8">
        <f>'Lecture 2_CountIF'!B61+2</f>
        <v>45270</v>
      </c>
      <c r="G61" s="7" t="s">
        <v>26</v>
      </c>
      <c r="H61" s="9">
        <v>164.15</v>
      </c>
    </row>
    <row r="62" spans="1:8" x14ac:dyDescent="0.2">
      <c r="A62" s="7">
        <v>1426</v>
      </c>
      <c r="B62" s="8">
        <v>45285</v>
      </c>
      <c r="C62" s="7">
        <v>25</v>
      </c>
      <c r="D62" s="7" t="s">
        <v>46</v>
      </c>
      <c r="E62" s="7" t="s">
        <v>21</v>
      </c>
      <c r="F62" s="8">
        <f>'Lecture 2_CountIF'!B62+2</f>
        <v>45287</v>
      </c>
      <c r="G62" s="7" t="s">
        <v>45</v>
      </c>
      <c r="H62" s="9">
        <v>193.01100000000002</v>
      </c>
    </row>
    <row r="63" spans="1:8" x14ac:dyDescent="0.2">
      <c r="A63" s="7">
        <v>1427</v>
      </c>
      <c r="B63" s="8">
        <v>45286</v>
      </c>
      <c r="C63" s="7">
        <v>26</v>
      </c>
      <c r="D63" s="7" t="s">
        <v>43</v>
      </c>
      <c r="E63" s="7" t="s">
        <v>44</v>
      </c>
      <c r="F63" s="8">
        <f>'Lecture 2_CountIF'!B63+2</f>
        <v>45288</v>
      </c>
      <c r="G63" s="7" t="s">
        <v>54</v>
      </c>
      <c r="H63" s="9">
        <v>200.85</v>
      </c>
    </row>
    <row r="64" spans="1:8" x14ac:dyDescent="0.2">
      <c r="A64" s="7">
        <v>1428</v>
      </c>
      <c r="B64" s="8">
        <v>45289</v>
      </c>
      <c r="C64" s="7">
        <v>29</v>
      </c>
      <c r="D64" s="7" t="s">
        <v>32</v>
      </c>
      <c r="E64" s="7" t="s">
        <v>15</v>
      </c>
      <c r="F64" s="8">
        <f>'Lecture 2_CountIF'!B64+2</f>
        <v>45291</v>
      </c>
      <c r="G64" s="7" t="s">
        <v>31</v>
      </c>
      <c r="H64" s="9">
        <v>225.62100000000001</v>
      </c>
    </row>
    <row r="65" spans="1:8" x14ac:dyDescent="0.2">
      <c r="A65" s="7">
        <v>1429</v>
      </c>
      <c r="B65" s="8">
        <v>45266</v>
      </c>
      <c r="C65" s="7">
        <v>6</v>
      </c>
      <c r="D65" s="7" t="s">
        <v>39</v>
      </c>
      <c r="E65" s="7" t="s">
        <v>28</v>
      </c>
      <c r="F65" s="8">
        <f>'Lecture 2_CountIF'!B65+2</f>
        <v>45268</v>
      </c>
      <c r="G65" s="7" t="s">
        <v>38</v>
      </c>
      <c r="H65" s="9">
        <v>175.02800000000002</v>
      </c>
    </row>
    <row r="66" spans="1:8" x14ac:dyDescent="0.2">
      <c r="A66" s="7">
        <v>1430</v>
      </c>
      <c r="B66" s="8">
        <v>45266</v>
      </c>
      <c r="C66" s="7">
        <v>6</v>
      </c>
      <c r="D66" s="7" t="s">
        <v>39</v>
      </c>
      <c r="E66" s="7" t="s">
        <v>28</v>
      </c>
      <c r="F66" s="8">
        <f>'Lecture 2_CountIF'!B66+2</f>
        <v>45268</v>
      </c>
      <c r="G66" s="7" t="s">
        <v>38</v>
      </c>
      <c r="H66" s="9">
        <v>17.042999999999999</v>
      </c>
    </row>
    <row r="67" spans="1:8" x14ac:dyDescent="0.2">
      <c r="A67" s="7">
        <v>1431</v>
      </c>
      <c r="B67" s="8">
        <v>45264</v>
      </c>
      <c r="C67" s="7">
        <v>4</v>
      </c>
      <c r="D67" s="7" t="s">
        <v>20</v>
      </c>
      <c r="E67" s="7" t="s">
        <v>21</v>
      </c>
      <c r="F67" s="8">
        <f>'Lecture 2_CountIF'!B67+2</f>
        <v>45266</v>
      </c>
      <c r="G67" s="7" t="s">
        <v>19</v>
      </c>
      <c r="H67" s="9">
        <v>62.83</v>
      </c>
    </row>
    <row r="68" spans="1:8" x14ac:dyDescent="0.2">
      <c r="A68" s="7">
        <v>1432</v>
      </c>
      <c r="B68" s="8">
        <v>45263</v>
      </c>
      <c r="C68" s="7">
        <v>3</v>
      </c>
      <c r="D68" s="7" t="s">
        <v>14</v>
      </c>
      <c r="E68" s="7" t="s">
        <v>15</v>
      </c>
      <c r="F68" s="8">
        <f>'Lecture 2_CountIF'!B68+2</f>
        <v>45265</v>
      </c>
      <c r="G68" s="7" t="s">
        <v>35</v>
      </c>
      <c r="H68" s="9">
        <v>33</v>
      </c>
    </row>
    <row r="69" spans="1:8" x14ac:dyDescent="0.2">
      <c r="H69" s="9"/>
    </row>
    <row r="70" spans="1:8" x14ac:dyDescent="0.2">
      <c r="H70" s="9"/>
    </row>
    <row r="71" spans="1:8" x14ac:dyDescent="0.2">
      <c r="H71" s="9"/>
    </row>
    <row r="72" spans="1:8" x14ac:dyDescent="0.2">
      <c r="H72" s="9"/>
    </row>
    <row r="73" spans="1:8" x14ac:dyDescent="0.2">
      <c r="H73" s="9"/>
    </row>
    <row r="74" spans="1:8" x14ac:dyDescent="0.2">
      <c r="H74" s="9"/>
    </row>
    <row r="75" spans="1:8" x14ac:dyDescent="0.2">
      <c r="H75" s="9"/>
    </row>
    <row r="76" spans="1:8" x14ac:dyDescent="0.2">
      <c r="H76" s="9"/>
    </row>
    <row r="77" spans="1:8" x14ac:dyDescent="0.2">
      <c r="H77" s="9"/>
    </row>
    <row r="78" spans="1:8" x14ac:dyDescent="0.2">
      <c r="H78" s="9"/>
    </row>
    <row r="79" spans="1:8" x14ac:dyDescent="0.2">
      <c r="H79" s="9"/>
    </row>
    <row r="80" spans="1:8" x14ac:dyDescent="0.2">
      <c r="H80" s="9"/>
    </row>
    <row r="81" spans="8:8" x14ac:dyDescent="0.2">
      <c r="H81" s="9"/>
    </row>
    <row r="82" spans="8:8" x14ac:dyDescent="0.2">
      <c r="H82" s="9"/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topLeftCell="A15" workbookViewId="0">
      <selection activeCell="H12" sqref="H12"/>
    </sheetView>
  </sheetViews>
  <sheetFormatPr defaultRowHeight="15" x14ac:dyDescent="0.2"/>
  <cols>
    <col min="1" max="1" width="8.875" style="18"/>
    <col min="2" max="2" width="23.9453125" style="1" customWidth="1"/>
    <col min="3" max="3" width="23.67578125" style="1" customWidth="1"/>
    <col min="4" max="4" width="15.46875" style="1" customWidth="1"/>
    <col min="5" max="6" width="12.9140625" style="1" bestFit="1" customWidth="1"/>
    <col min="7" max="7" width="19.1015625" style="1" customWidth="1"/>
  </cols>
  <sheetData>
    <row r="1" spans="1:7" ht="23.25" x14ac:dyDescent="0.3">
      <c r="A1" s="28" t="s">
        <v>474</v>
      </c>
      <c r="B1" s="28"/>
      <c r="C1" s="28"/>
      <c r="D1" s="28"/>
      <c r="E1" s="28"/>
      <c r="F1" s="28"/>
      <c r="G1" s="28"/>
    </row>
    <row r="3" spans="1:7" ht="17.25" thickBot="1" x14ac:dyDescent="0.3">
      <c r="A3" s="10" t="s">
        <v>49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</row>
    <row r="4" spans="1:7" ht="15.75" thickTop="1" x14ac:dyDescent="0.2">
      <c r="A4" s="19">
        <v>1</v>
      </c>
      <c r="B4" s="7" t="s">
        <v>25</v>
      </c>
      <c r="C4" s="7" t="s">
        <v>16</v>
      </c>
      <c r="D4" s="2">
        <v>14</v>
      </c>
      <c r="E4" s="7">
        <v>19</v>
      </c>
      <c r="F4" s="2">
        <f t="shared" ref="F4:F35" si="0">D4*E4</f>
        <v>266</v>
      </c>
      <c r="G4" s="9">
        <v>25.802</v>
      </c>
    </row>
    <row r="5" spans="1:7" x14ac:dyDescent="0.2">
      <c r="A5" s="19">
        <v>2</v>
      </c>
      <c r="B5" s="7" t="s">
        <v>17</v>
      </c>
      <c r="C5" s="7" t="s">
        <v>18</v>
      </c>
      <c r="D5" s="2">
        <v>3.5</v>
      </c>
      <c r="E5" s="7">
        <v>60</v>
      </c>
      <c r="F5" s="2">
        <f t="shared" si="0"/>
        <v>210</v>
      </c>
      <c r="G5" s="9">
        <v>20.16</v>
      </c>
    </row>
    <row r="6" spans="1:7" x14ac:dyDescent="0.2">
      <c r="A6" s="19">
        <v>3</v>
      </c>
      <c r="B6" s="7" t="s">
        <v>22</v>
      </c>
      <c r="C6" s="7" t="s">
        <v>18</v>
      </c>
      <c r="D6" s="2">
        <v>30</v>
      </c>
      <c r="E6" s="7">
        <v>81</v>
      </c>
      <c r="F6" s="2">
        <f t="shared" si="0"/>
        <v>2430</v>
      </c>
      <c r="G6" s="9">
        <v>255.15</v>
      </c>
    </row>
    <row r="7" spans="1:7" x14ac:dyDescent="0.2">
      <c r="A7" s="19">
        <v>4</v>
      </c>
      <c r="B7" s="7" t="s">
        <v>23</v>
      </c>
      <c r="C7" s="7" t="s">
        <v>18</v>
      </c>
      <c r="D7" s="2">
        <v>53</v>
      </c>
      <c r="E7" s="7">
        <v>83</v>
      </c>
      <c r="F7" s="2">
        <f t="shared" si="0"/>
        <v>4399</v>
      </c>
      <c r="G7" s="9">
        <v>461.89500000000004</v>
      </c>
    </row>
    <row r="8" spans="1:7" x14ac:dyDescent="0.2">
      <c r="A8" s="19">
        <v>5</v>
      </c>
      <c r="B8" s="7" t="s">
        <v>17</v>
      </c>
      <c r="C8" s="7" t="s">
        <v>18</v>
      </c>
      <c r="D8" s="2">
        <v>3.5</v>
      </c>
      <c r="E8" s="7">
        <v>75</v>
      </c>
      <c r="F8" s="2">
        <f t="shared" si="0"/>
        <v>262.5</v>
      </c>
      <c r="G8" s="9">
        <v>26.25</v>
      </c>
    </row>
    <row r="9" spans="1:7" x14ac:dyDescent="0.2">
      <c r="A9" s="19">
        <v>6</v>
      </c>
      <c r="B9" s="7" t="s">
        <v>24</v>
      </c>
      <c r="C9" s="7" t="s">
        <v>16</v>
      </c>
      <c r="D9" s="2">
        <v>18</v>
      </c>
      <c r="E9" s="7">
        <v>97</v>
      </c>
      <c r="F9" s="2">
        <f t="shared" si="0"/>
        <v>1746</v>
      </c>
      <c r="G9" s="9">
        <v>183.33000000000004</v>
      </c>
    </row>
    <row r="10" spans="1:7" x14ac:dyDescent="0.2">
      <c r="A10" s="19">
        <v>7</v>
      </c>
      <c r="B10" s="7" t="s">
        <v>25</v>
      </c>
      <c r="C10" s="7" t="s">
        <v>16</v>
      </c>
      <c r="D10" s="2">
        <v>46</v>
      </c>
      <c r="E10" s="7">
        <v>61</v>
      </c>
      <c r="F10" s="2">
        <f t="shared" si="0"/>
        <v>2806</v>
      </c>
      <c r="G10" s="9">
        <v>291.82400000000001</v>
      </c>
    </row>
    <row r="11" spans="1:7" x14ac:dyDescent="0.2">
      <c r="A11" s="19">
        <v>8</v>
      </c>
      <c r="B11" s="7" t="s">
        <v>29</v>
      </c>
      <c r="C11" s="7" t="s">
        <v>30</v>
      </c>
      <c r="D11" s="2">
        <v>9.1999999999999993</v>
      </c>
      <c r="E11" s="7">
        <v>28</v>
      </c>
      <c r="F11" s="2">
        <f t="shared" si="0"/>
        <v>257.59999999999997</v>
      </c>
      <c r="G11" s="9">
        <v>24.471999999999998</v>
      </c>
    </row>
    <row r="12" spans="1:7" x14ac:dyDescent="0.2">
      <c r="A12" s="19">
        <v>9</v>
      </c>
      <c r="B12" s="7" t="s">
        <v>29</v>
      </c>
      <c r="C12" s="7" t="s">
        <v>30</v>
      </c>
      <c r="D12" s="2">
        <v>9.1999999999999993</v>
      </c>
      <c r="E12" s="7">
        <v>97</v>
      </c>
      <c r="F12" s="2">
        <f t="shared" si="0"/>
        <v>892.4</v>
      </c>
      <c r="G12" s="9">
        <v>93.702000000000012</v>
      </c>
    </row>
    <row r="13" spans="1:7" x14ac:dyDescent="0.2">
      <c r="A13" s="19">
        <v>10</v>
      </c>
      <c r="B13" s="7" t="s">
        <v>33</v>
      </c>
      <c r="C13" s="7" t="s">
        <v>34</v>
      </c>
      <c r="D13" s="2">
        <v>12.75</v>
      </c>
      <c r="E13" s="7">
        <v>23</v>
      </c>
      <c r="F13" s="2">
        <f t="shared" si="0"/>
        <v>293.25</v>
      </c>
      <c r="G13" s="9">
        <v>29.325000000000003</v>
      </c>
    </row>
    <row r="14" spans="1:7" x14ac:dyDescent="0.2">
      <c r="A14" s="19">
        <v>11</v>
      </c>
      <c r="B14" s="7" t="s">
        <v>36</v>
      </c>
      <c r="C14" s="7" t="s">
        <v>37</v>
      </c>
      <c r="D14" s="2">
        <v>9.65</v>
      </c>
      <c r="E14" s="7">
        <v>89</v>
      </c>
      <c r="F14" s="2">
        <f t="shared" si="0"/>
        <v>858.85</v>
      </c>
      <c r="G14" s="9">
        <v>81.59075</v>
      </c>
    </row>
    <row r="15" spans="1:7" x14ac:dyDescent="0.2">
      <c r="A15" s="19">
        <v>12</v>
      </c>
      <c r="B15" s="7" t="s">
        <v>40</v>
      </c>
      <c r="C15" s="7" t="s">
        <v>41</v>
      </c>
      <c r="D15" s="2">
        <v>40</v>
      </c>
      <c r="E15" s="7">
        <v>25</v>
      </c>
      <c r="F15" s="2">
        <f t="shared" si="0"/>
        <v>1000</v>
      </c>
      <c r="G15" s="9">
        <v>96</v>
      </c>
    </row>
    <row r="16" spans="1:7" x14ac:dyDescent="0.2">
      <c r="A16" s="19">
        <v>13</v>
      </c>
      <c r="B16" s="7" t="s">
        <v>25</v>
      </c>
      <c r="C16" s="7" t="s">
        <v>16</v>
      </c>
      <c r="D16" s="2">
        <v>46</v>
      </c>
      <c r="E16" s="7">
        <v>19</v>
      </c>
      <c r="F16" s="2">
        <f t="shared" si="0"/>
        <v>874</v>
      </c>
      <c r="G16" s="9">
        <v>89.14800000000001</v>
      </c>
    </row>
    <row r="17" spans="1:7" x14ac:dyDescent="0.2">
      <c r="A17" s="19">
        <v>14</v>
      </c>
      <c r="B17" s="7" t="s">
        <v>33</v>
      </c>
      <c r="C17" s="7" t="s">
        <v>34</v>
      </c>
      <c r="D17" s="2">
        <v>12.75</v>
      </c>
      <c r="E17" s="7">
        <v>36</v>
      </c>
      <c r="F17" s="2">
        <f t="shared" si="0"/>
        <v>459</v>
      </c>
      <c r="G17" s="9">
        <v>45.441000000000003</v>
      </c>
    </row>
    <row r="18" spans="1:7" x14ac:dyDescent="0.2">
      <c r="A18" s="19">
        <v>15</v>
      </c>
      <c r="B18" s="7" t="s">
        <v>47</v>
      </c>
      <c r="C18" s="7" t="s">
        <v>16</v>
      </c>
      <c r="D18" s="2">
        <v>2.99</v>
      </c>
      <c r="E18" s="7">
        <v>93</v>
      </c>
      <c r="F18" s="2">
        <f t="shared" si="0"/>
        <v>278.07</v>
      </c>
      <c r="G18" s="9">
        <v>26.416650000000001</v>
      </c>
    </row>
    <row r="19" spans="1:7" x14ac:dyDescent="0.2">
      <c r="A19" s="19">
        <v>16</v>
      </c>
      <c r="B19" s="7" t="s">
        <v>25</v>
      </c>
      <c r="C19" s="7" t="s">
        <v>16</v>
      </c>
      <c r="D19" s="2">
        <v>46</v>
      </c>
      <c r="E19" s="7">
        <v>64</v>
      </c>
      <c r="F19" s="2">
        <f t="shared" si="0"/>
        <v>2944</v>
      </c>
      <c r="G19" s="9">
        <v>279.68</v>
      </c>
    </row>
    <row r="20" spans="1:7" x14ac:dyDescent="0.2">
      <c r="A20" s="19">
        <v>17</v>
      </c>
      <c r="B20" s="7" t="s">
        <v>50</v>
      </c>
      <c r="C20" s="7" t="s">
        <v>51</v>
      </c>
      <c r="D20" s="2">
        <v>25</v>
      </c>
      <c r="E20" s="7">
        <v>84</v>
      </c>
      <c r="F20" s="2">
        <f t="shared" si="0"/>
        <v>2100</v>
      </c>
      <c r="G20" s="9">
        <v>220.5</v>
      </c>
    </row>
    <row r="21" spans="1:7" x14ac:dyDescent="0.2">
      <c r="A21" s="19">
        <v>18</v>
      </c>
      <c r="B21" s="7" t="s">
        <v>52</v>
      </c>
      <c r="C21" s="7" t="s">
        <v>53</v>
      </c>
      <c r="D21" s="2">
        <v>22</v>
      </c>
      <c r="E21" s="7">
        <v>72</v>
      </c>
      <c r="F21" s="2">
        <f t="shared" si="0"/>
        <v>1584</v>
      </c>
      <c r="G21" s="9">
        <v>150.47999999999999</v>
      </c>
    </row>
    <row r="22" spans="1:7" x14ac:dyDescent="0.2">
      <c r="A22" s="19">
        <v>19</v>
      </c>
      <c r="B22" s="7" t="s">
        <v>29</v>
      </c>
      <c r="C22" s="7" t="s">
        <v>30</v>
      </c>
      <c r="D22" s="2">
        <v>9.1999999999999993</v>
      </c>
      <c r="E22" s="7">
        <v>60</v>
      </c>
      <c r="F22" s="2">
        <f t="shared" si="0"/>
        <v>552</v>
      </c>
      <c r="G22" s="9">
        <v>56.856000000000002</v>
      </c>
    </row>
    <row r="23" spans="1:7" x14ac:dyDescent="0.2">
      <c r="A23" s="19">
        <v>20</v>
      </c>
      <c r="B23" s="7" t="s">
        <v>17</v>
      </c>
      <c r="C23" s="7" t="s">
        <v>18</v>
      </c>
      <c r="D23" s="2">
        <v>3.5</v>
      </c>
      <c r="E23" s="7">
        <v>67</v>
      </c>
      <c r="F23" s="2">
        <f t="shared" si="0"/>
        <v>234.5</v>
      </c>
      <c r="G23" s="9">
        <v>22.746500000000001</v>
      </c>
    </row>
    <row r="24" spans="1:7" x14ac:dyDescent="0.2">
      <c r="A24" s="19">
        <v>21</v>
      </c>
      <c r="B24" s="7" t="s">
        <v>47</v>
      </c>
      <c r="C24" s="7" t="s">
        <v>16</v>
      </c>
      <c r="D24" s="2">
        <v>2.99</v>
      </c>
      <c r="E24" s="7">
        <v>48</v>
      </c>
      <c r="F24" s="2">
        <f t="shared" si="0"/>
        <v>143.52000000000001</v>
      </c>
      <c r="G24" s="9">
        <v>13.634400000000001</v>
      </c>
    </row>
    <row r="25" spans="1:7" x14ac:dyDescent="0.2">
      <c r="A25" s="19">
        <v>22</v>
      </c>
      <c r="B25" s="7" t="s">
        <v>24</v>
      </c>
      <c r="C25" s="7" t="s">
        <v>16</v>
      </c>
      <c r="D25" s="2">
        <v>18</v>
      </c>
      <c r="E25" s="7">
        <v>64</v>
      </c>
      <c r="F25" s="2">
        <f t="shared" si="0"/>
        <v>1152</v>
      </c>
      <c r="G25" s="9">
        <v>118.65600000000001</v>
      </c>
    </row>
    <row r="26" spans="1:7" x14ac:dyDescent="0.2">
      <c r="A26" s="19">
        <v>23</v>
      </c>
      <c r="B26" s="7" t="s">
        <v>25</v>
      </c>
      <c r="C26" s="7" t="s">
        <v>16</v>
      </c>
      <c r="D26" s="2">
        <v>46</v>
      </c>
      <c r="E26" s="7">
        <v>82</v>
      </c>
      <c r="F26" s="2">
        <f t="shared" si="0"/>
        <v>3772</v>
      </c>
      <c r="G26" s="9">
        <v>392.28800000000007</v>
      </c>
    </row>
    <row r="27" spans="1:7" x14ac:dyDescent="0.2">
      <c r="A27" s="19">
        <v>24</v>
      </c>
      <c r="B27" s="7" t="s">
        <v>47</v>
      </c>
      <c r="C27" s="7" t="s">
        <v>16</v>
      </c>
      <c r="D27" s="2">
        <v>2.99</v>
      </c>
      <c r="E27" s="7">
        <v>17</v>
      </c>
      <c r="F27" s="2">
        <f t="shared" si="0"/>
        <v>50.830000000000005</v>
      </c>
      <c r="G27" s="9">
        <v>5.1338300000000014</v>
      </c>
    </row>
    <row r="28" spans="1:7" x14ac:dyDescent="0.2">
      <c r="A28" s="19">
        <v>25</v>
      </c>
      <c r="B28" s="7" t="s">
        <v>36</v>
      </c>
      <c r="C28" s="7" t="s">
        <v>37</v>
      </c>
      <c r="D28" s="2">
        <v>9.65</v>
      </c>
      <c r="E28" s="7">
        <v>38</v>
      </c>
      <c r="F28" s="2">
        <f t="shared" si="0"/>
        <v>366.7</v>
      </c>
      <c r="G28" s="9">
        <v>36.67</v>
      </c>
    </row>
    <row r="29" spans="1:7" x14ac:dyDescent="0.2">
      <c r="A29" s="19">
        <v>26</v>
      </c>
      <c r="B29" s="7" t="s">
        <v>56</v>
      </c>
      <c r="C29" s="7" t="s">
        <v>57</v>
      </c>
      <c r="D29" s="2">
        <v>18.399999999999999</v>
      </c>
      <c r="E29" s="7">
        <v>25</v>
      </c>
      <c r="F29" s="2">
        <f t="shared" si="0"/>
        <v>459.99999999999994</v>
      </c>
      <c r="G29" s="9">
        <v>45.54</v>
      </c>
    </row>
    <row r="30" spans="1:7" x14ac:dyDescent="0.2">
      <c r="A30" s="19">
        <v>27</v>
      </c>
      <c r="B30" s="7" t="s">
        <v>60</v>
      </c>
      <c r="C30" s="7" t="s">
        <v>61</v>
      </c>
      <c r="D30" s="2">
        <v>19.5</v>
      </c>
      <c r="E30" s="7">
        <v>85</v>
      </c>
      <c r="F30" s="2">
        <f t="shared" si="0"/>
        <v>1657.5</v>
      </c>
      <c r="G30" s="9">
        <v>165.75</v>
      </c>
    </row>
    <row r="31" spans="1:7" x14ac:dyDescent="0.2">
      <c r="A31" s="19">
        <v>28</v>
      </c>
      <c r="B31" s="7" t="s">
        <v>62</v>
      </c>
      <c r="C31" s="7" t="s">
        <v>63</v>
      </c>
      <c r="D31" s="2">
        <v>34.799999999999997</v>
      </c>
      <c r="E31" s="7">
        <v>18</v>
      </c>
      <c r="F31" s="2">
        <f t="shared" si="0"/>
        <v>626.4</v>
      </c>
      <c r="G31" s="9">
        <v>61.3872</v>
      </c>
    </row>
    <row r="32" spans="1:7" x14ac:dyDescent="0.2">
      <c r="A32" s="19">
        <v>29</v>
      </c>
      <c r="B32" s="7" t="s">
        <v>40</v>
      </c>
      <c r="C32" s="7" t="s">
        <v>41</v>
      </c>
      <c r="D32" s="2">
        <v>40</v>
      </c>
      <c r="E32" s="7">
        <v>82</v>
      </c>
      <c r="F32" s="2">
        <f t="shared" si="0"/>
        <v>3280</v>
      </c>
      <c r="G32" s="9">
        <v>318.15999999999997</v>
      </c>
    </row>
    <row r="33" spans="1:7" x14ac:dyDescent="0.2">
      <c r="A33" s="19">
        <v>30</v>
      </c>
      <c r="B33" s="7" t="s">
        <v>29</v>
      </c>
      <c r="C33" s="7" t="s">
        <v>30</v>
      </c>
      <c r="D33" s="2">
        <v>9.1999999999999993</v>
      </c>
      <c r="E33" s="7">
        <v>47</v>
      </c>
      <c r="F33" s="2">
        <f t="shared" si="0"/>
        <v>432.4</v>
      </c>
      <c r="G33" s="9">
        <v>41.510399999999997</v>
      </c>
    </row>
    <row r="34" spans="1:7" x14ac:dyDescent="0.2">
      <c r="A34" s="19">
        <v>31</v>
      </c>
      <c r="B34" s="7" t="s">
        <v>64</v>
      </c>
      <c r="C34" s="7" t="s">
        <v>30</v>
      </c>
      <c r="D34" s="2">
        <v>10</v>
      </c>
      <c r="E34" s="7">
        <v>99</v>
      </c>
      <c r="F34" s="2">
        <f t="shared" si="0"/>
        <v>990</v>
      </c>
      <c r="G34" s="9">
        <v>99</v>
      </c>
    </row>
    <row r="35" spans="1:7" x14ac:dyDescent="0.2">
      <c r="A35" s="19">
        <v>32</v>
      </c>
      <c r="B35" s="7" t="s">
        <v>65</v>
      </c>
      <c r="C35" s="7" t="s">
        <v>66</v>
      </c>
      <c r="D35" s="2">
        <v>21.35</v>
      </c>
      <c r="E35" s="7">
        <v>49</v>
      </c>
      <c r="F35" s="2">
        <f t="shared" si="0"/>
        <v>1046.1500000000001</v>
      </c>
      <c r="G35" s="9">
        <v>106.70730000000002</v>
      </c>
    </row>
    <row r="36" spans="1:7" x14ac:dyDescent="0.2">
      <c r="A36" s="19">
        <v>33</v>
      </c>
      <c r="B36" s="7" t="s">
        <v>36</v>
      </c>
      <c r="C36" s="7" t="s">
        <v>37</v>
      </c>
      <c r="D36" s="2">
        <v>9.65</v>
      </c>
      <c r="E36" s="7">
        <v>72</v>
      </c>
      <c r="F36" s="2">
        <f t="shared" ref="F36:F66" si="1">D36*E36</f>
        <v>694.80000000000007</v>
      </c>
      <c r="G36" s="9">
        <v>72.954000000000008</v>
      </c>
    </row>
    <row r="37" spans="1:7" x14ac:dyDescent="0.2">
      <c r="A37" s="19">
        <v>34</v>
      </c>
      <c r="B37" s="7" t="s">
        <v>56</v>
      </c>
      <c r="C37" s="7" t="s">
        <v>57</v>
      </c>
      <c r="D37" s="2">
        <v>18.399999999999999</v>
      </c>
      <c r="E37" s="7">
        <v>99</v>
      </c>
      <c r="F37" s="2">
        <f t="shared" si="1"/>
        <v>1821.6</v>
      </c>
      <c r="G37" s="9">
        <v>191.268</v>
      </c>
    </row>
    <row r="38" spans="1:7" x14ac:dyDescent="0.2">
      <c r="A38" s="19">
        <v>35</v>
      </c>
      <c r="B38" s="7" t="s">
        <v>33</v>
      </c>
      <c r="C38" s="7" t="s">
        <v>34</v>
      </c>
      <c r="D38" s="2">
        <v>12.75</v>
      </c>
      <c r="E38" s="7">
        <v>100</v>
      </c>
      <c r="F38" s="2">
        <f t="shared" si="1"/>
        <v>1275</v>
      </c>
      <c r="G38" s="9">
        <v>122.39999999999999</v>
      </c>
    </row>
    <row r="39" spans="1:7" x14ac:dyDescent="0.2">
      <c r="A39" s="19">
        <v>36</v>
      </c>
      <c r="B39" s="7" t="s">
        <v>33</v>
      </c>
      <c r="C39" s="7" t="s">
        <v>34</v>
      </c>
      <c r="D39" s="2">
        <v>12.75</v>
      </c>
      <c r="E39" s="7">
        <v>100</v>
      </c>
      <c r="F39" s="2">
        <f t="shared" si="1"/>
        <v>1275</v>
      </c>
      <c r="G39" s="9">
        <v>27</v>
      </c>
    </row>
    <row r="40" spans="1:7" x14ac:dyDescent="0.2">
      <c r="A40" s="19">
        <v>37</v>
      </c>
      <c r="B40" s="7" t="s">
        <v>67</v>
      </c>
      <c r="C40" s="7" t="s">
        <v>51</v>
      </c>
      <c r="D40" s="2">
        <v>81</v>
      </c>
      <c r="E40" s="7">
        <v>62</v>
      </c>
      <c r="F40" s="2">
        <f t="shared" si="1"/>
        <v>5022</v>
      </c>
      <c r="G40" s="9">
        <v>117.93600000000001</v>
      </c>
    </row>
    <row r="41" spans="1:7" x14ac:dyDescent="0.2">
      <c r="A41" s="19">
        <v>38</v>
      </c>
      <c r="B41" s="7" t="s">
        <v>68</v>
      </c>
      <c r="C41" s="7" t="s">
        <v>69</v>
      </c>
      <c r="D41" s="2">
        <v>7</v>
      </c>
      <c r="E41" s="7">
        <v>91</v>
      </c>
      <c r="F41" s="2">
        <f t="shared" si="1"/>
        <v>637</v>
      </c>
      <c r="G41" s="9">
        <v>13.719999999999999</v>
      </c>
    </row>
    <row r="42" spans="1:7" x14ac:dyDescent="0.2">
      <c r="A42" s="19">
        <v>39</v>
      </c>
      <c r="B42" s="7" t="s">
        <v>68</v>
      </c>
      <c r="C42" s="7" t="s">
        <v>69</v>
      </c>
      <c r="D42" s="2">
        <v>7</v>
      </c>
      <c r="E42" s="7">
        <v>91</v>
      </c>
      <c r="F42" s="2">
        <f t="shared" si="1"/>
        <v>637</v>
      </c>
      <c r="G42" s="9">
        <v>8</v>
      </c>
    </row>
    <row r="43" spans="1:7" x14ac:dyDescent="0.2">
      <c r="A43" s="19">
        <v>40</v>
      </c>
      <c r="B43" s="7" t="s">
        <v>62</v>
      </c>
      <c r="C43" s="7" t="s">
        <v>63</v>
      </c>
      <c r="D43" s="2">
        <v>34.799999999999997</v>
      </c>
      <c r="E43" s="7">
        <v>29</v>
      </c>
      <c r="F43" s="2">
        <f t="shared" si="1"/>
        <v>1009.1999999999999</v>
      </c>
      <c r="G43" s="9">
        <v>300.846</v>
      </c>
    </row>
    <row r="44" spans="1:7" x14ac:dyDescent="0.2">
      <c r="A44" s="19">
        <v>41</v>
      </c>
      <c r="B44" s="7" t="s">
        <v>62</v>
      </c>
      <c r="C44" s="7" t="s">
        <v>63</v>
      </c>
      <c r="D44" s="2">
        <v>34.799999999999997</v>
      </c>
      <c r="E44" s="7">
        <v>29</v>
      </c>
      <c r="F44" s="2">
        <f t="shared" si="1"/>
        <v>1009.1999999999999</v>
      </c>
      <c r="G44" s="9">
        <v>9</v>
      </c>
    </row>
    <row r="45" spans="1:7" x14ac:dyDescent="0.2">
      <c r="A45" s="19">
        <v>42</v>
      </c>
      <c r="B45" s="7" t="s">
        <v>62</v>
      </c>
      <c r="C45" s="7" t="s">
        <v>63</v>
      </c>
      <c r="D45" s="2">
        <v>34.799999999999997</v>
      </c>
      <c r="E45" s="7">
        <v>29</v>
      </c>
      <c r="F45" s="2">
        <f t="shared" si="1"/>
        <v>1009.1999999999999</v>
      </c>
      <c r="G45" s="9">
        <v>23</v>
      </c>
    </row>
    <row r="46" spans="1:7" x14ac:dyDescent="0.2">
      <c r="A46" s="19">
        <v>43</v>
      </c>
      <c r="B46" s="7" t="s">
        <v>70</v>
      </c>
      <c r="C46" s="7" t="s">
        <v>53</v>
      </c>
      <c r="D46" s="2">
        <v>10</v>
      </c>
      <c r="E46" s="7">
        <v>49</v>
      </c>
      <c r="F46" s="2">
        <f t="shared" si="1"/>
        <v>490</v>
      </c>
      <c r="G46" s="9">
        <v>90.25</v>
      </c>
    </row>
    <row r="47" spans="1:7" x14ac:dyDescent="0.2">
      <c r="A47" s="19">
        <v>44</v>
      </c>
      <c r="B47" s="7" t="s">
        <v>40</v>
      </c>
      <c r="C47" s="7" t="s">
        <v>41</v>
      </c>
      <c r="D47" s="2">
        <v>40</v>
      </c>
      <c r="E47" s="7">
        <v>29</v>
      </c>
      <c r="F47" s="2">
        <f t="shared" si="1"/>
        <v>1160</v>
      </c>
      <c r="G47" s="9">
        <v>239.12</v>
      </c>
    </row>
    <row r="48" spans="1:7" x14ac:dyDescent="0.2">
      <c r="A48" s="19">
        <v>45</v>
      </c>
      <c r="B48" s="7" t="s">
        <v>40</v>
      </c>
      <c r="C48" s="7" t="s">
        <v>41</v>
      </c>
      <c r="D48" s="2">
        <v>40</v>
      </c>
      <c r="E48" s="7">
        <v>29</v>
      </c>
      <c r="F48" s="2">
        <f t="shared" si="1"/>
        <v>1160</v>
      </c>
      <c r="G48" s="9">
        <v>31</v>
      </c>
    </row>
    <row r="49" spans="1:7" x14ac:dyDescent="0.2">
      <c r="A49" s="19">
        <v>46</v>
      </c>
      <c r="B49" s="7" t="s">
        <v>40</v>
      </c>
      <c r="C49" s="7" t="s">
        <v>41</v>
      </c>
      <c r="D49" s="2">
        <v>40</v>
      </c>
      <c r="E49" s="7">
        <v>29</v>
      </c>
      <c r="F49" s="2">
        <f t="shared" si="1"/>
        <v>1160</v>
      </c>
      <c r="G49" s="9">
        <v>20</v>
      </c>
    </row>
    <row r="50" spans="1:7" x14ac:dyDescent="0.2">
      <c r="A50" s="19">
        <v>47</v>
      </c>
      <c r="B50" s="7" t="s">
        <v>40</v>
      </c>
      <c r="C50" s="7" t="s">
        <v>41</v>
      </c>
      <c r="D50" s="2">
        <v>40</v>
      </c>
      <c r="E50" s="7">
        <v>29</v>
      </c>
      <c r="F50" s="2">
        <f t="shared" si="1"/>
        <v>1160</v>
      </c>
      <c r="G50" s="9">
        <v>34</v>
      </c>
    </row>
    <row r="51" spans="1:7" x14ac:dyDescent="0.2">
      <c r="A51" s="19">
        <v>48</v>
      </c>
      <c r="B51" s="7" t="s">
        <v>71</v>
      </c>
      <c r="C51" s="7" t="s">
        <v>18</v>
      </c>
      <c r="D51" s="2">
        <v>10</v>
      </c>
      <c r="E51" s="7">
        <v>81</v>
      </c>
      <c r="F51" s="2">
        <f t="shared" si="1"/>
        <v>810</v>
      </c>
      <c r="G51" s="9">
        <v>62.83</v>
      </c>
    </row>
    <row r="52" spans="1:7" x14ac:dyDescent="0.2">
      <c r="A52" s="19">
        <v>49</v>
      </c>
      <c r="B52" s="7" t="s">
        <v>71</v>
      </c>
      <c r="C52" s="7" t="s">
        <v>18</v>
      </c>
      <c r="D52" s="2">
        <v>10</v>
      </c>
      <c r="E52" s="7">
        <v>81</v>
      </c>
      <c r="F52" s="2">
        <f t="shared" si="1"/>
        <v>810</v>
      </c>
      <c r="G52" s="9">
        <v>33</v>
      </c>
    </row>
    <row r="53" spans="1:7" x14ac:dyDescent="0.2">
      <c r="A53" s="19">
        <v>50</v>
      </c>
      <c r="B53" s="7" t="s">
        <v>17</v>
      </c>
      <c r="C53" s="7" t="s">
        <v>18</v>
      </c>
      <c r="D53" s="2">
        <v>3.5</v>
      </c>
      <c r="E53" s="7">
        <v>96</v>
      </c>
      <c r="F53" s="2">
        <f t="shared" si="1"/>
        <v>336</v>
      </c>
      <c r="G53" s="9">
        <v>21.315000000000001</v>
      </c>
    </row>
    <row r="54" spans="1:7" x14ac:dyDescent="0.2">
      <c r="A54" s="19">
        <v>51</v>
      </c>
      <c r="B54" s="7" t="s">
        <v>40</v>
      </c>
      <c r="C54" s="7" t="s">
        <v>41</v>
      </c>
      <c r="D54" s="2">
        <v>40</v>
      </c>
      <c r="E54" s="7">
        <v>81</v>
      </c>
      <c r="F54" s="2">
        <f t="shared" si="1"/>
        <v>3240</v>
      </c>
      <c r="G54" s="9">
        <v>378</v>
      </c>
    </row>
    <row r="55" spans="1:7" x14ac:dyDescent="0.2">
      <c r="A55" s="19">
        <v>52</v>
      </c>
      <c r="B55" s="7" t="s">
        <v>56</v>
      </c>
      <c r="C55" s="7" t="s">
        <v>57</v>
      </c>
      <c r="D55" s="2">
        <v>18.399999999999999</v>
      </c>
      <c r="E55" s="7">
        <v>88</v>
      </c>
      <c r="F55" s="2">
        <f t="shared" si="1"/>
        <v>1619.1999999999998</v>
      </c>
      <c r="G55" s="9">
        <v>148.13839999999999</v>
      </c>
    </row>
    <row r="56" spans="1:7" x14ac:dyDescent="0.2">
      <c r="A56" s="19">
        <v>53</v>
      </c>
      <c r="B56" s="7" t="s">
        <v>25</v>
      </c>
      <c r="C56" s="7" t="s">
        <v>16</v>
      </c>
      <c r="D56" s="2">
        <v>46</v>
      </c>
      <c r="E56" s="7">
        <v>92</v>
      </c>
      <c r="F56" s="2">
        <f t="shared" si="1"/>
        <v>4232</v>
      </c>
      <c r="G56" s="9">
        <v>365.14800000000002</v>
      </c>
    </row>
    <row r="57" spans="1:7" x14ac:dyDescent="0.2">
      <c r="A57" s="19">
        <v>54</v>
      </c>
      <c r="B57" s="7" t="s">
        <v>36</v>
      </c>
      <c r="C57" s="7" t="s">
        <v>37</v>
      </c>
      <c r="D57" s="2">
        <v>9.65</v>
      </c>
      <c r="E57" s="7">
        <v>34</v>
      </c>
      <c r="F57" s="2">
        <f t="shared" si="1"/>
        <v>328.1</v>
      </c>
      <c r="G57" s="9">
        <v>68.582550000000012</v>
      </c>
    </row>
    <row r="58" spans="1:7" x14ac:dyDescent="0.2">
      <c r="A58" s="19">
        <v>55</v>
      </c>
      <c r="B58" s="7" t="s">
        <v>33</v>
      </c>
      <c r="C58" s="7" t="s">
        <v>34</v>
      </c>
      <c r="D58" s="2">
        <v>12.75</v>
      </c>
      <c r="E58" s="7">
        <v>41</v>
      </c>
      <c r="F58" s="2">
        <f t="shared" si="1"/>
        <v>522.75</v>
      </c>
      <c r="G58" s="9">
        <v>43.783500000000004</v>
      </c>
    </row>
    <row r="59" spans="1:7" x14ac:dyDescent="0.2">
      <c r="A59" s="19">
        <v>56</v>
      </c>
      <c r="B59" s="7" t="s">
        <v>33</v>
      </c>
      <c r="C59" s="7" t="s">
        <v>34</v>
      </c>
      <c r="D59" s="2">
        <v>12.75</v>
      </c>
      <c r="E59" s="7">
        <v>67</v>
      </c>
      <c r="F59" s="2">
        <f t="shared" si="1"/>
        <v>854.25</v>
      </c>
      <c r="G59" s="9">
        <v>82.875</v>
      </c>
    </row>
    <row r="60" spans="1:7" x14ac:dyDescent="0.2">
      <c r="A60" s="19">
        <v>57</v>
      </c>
      <c r="B60" s="7" t="s">
        <v>52</v>
      </c>
      <c r="C60" s="7" t="s">
        <v>53</v>
      </c>
      <c r="D60" s="2">
        <v>22</v>
      </c>
      <c r="E60" s="7">
        <v>74</v>
      </c>
      <c r="F60" s="2">
        <f t="shared" si="1"/>
        <v>1628</v>
      </c>
      <c r="G60" s="9">
        <v>84.47999999999999</v>
      </c>
    </row>
    <row r="61" spans="1:7" x14ac:dyDescent="0.2">
      <c r="A61" s="19">
        <v>58</v>
      </c>
      <c r="B61" s="7" t="s">
        <v>50</v>
      </c>
      <c r="C61" s="7" t="s">
        <v>51</v>
      </c>
      <c r="D61" s="2">
        <v>25</v>
      </c>
      <c r="E61" s="7">
        <v>24</v>
      </c>
      <c r="F61" s="2">
        <f t="shared" si="1"/>
        <v>600</v>
      </c>
      <c r="G61" s="9">
        <v>164.15</v>
      </c>
    </row>
    <row r="62" spans="1:7" x14ac:dyDescent="0.2">
      <c r="A62" s="19">
        <v>59</v>
      </c>
      <c r="B62" s="7" t="s">
        <v>72</v>
      </c>
      <c r="C62" s="7" t="s">
        <v>73</v>
      </c>
      <c r="D62" s="2">
        <v>39</v>
      </c>
      <c r="E62" s="7">
        <v>41</v>
      </c>
      <c r="F62" s="2">
        <f t="shared" si="1"/>
        <v>1599</v>
      </c>
      <c r="G62" s="9">
        <v>193.01100000000002</v>
      </c>
    </row>
    <row r="63" spans="1:7" x14ac:dyDescent="0.2">
      <c r="A63" s="19">
        <v>60</v>
      </c>
      <c r="B63" s="7" t="s">
        <v>22</v>
      </c>
      <c r="C63" s="7" t="s">
        <v>18</v>
      </c>
      <c r="D63" s="2">
        <v>30</v>
      </c>
      <c r="E63" s="7">
        <v>12</v>
      </c>
      <c r="F63" s="2">
        <f t="shared" si="1"/>
        <v>360</v>
      </c>
      <c r="G63" s="9">
        <v>200.85</v>
      </c>
    </row>
    <row r="64" spans="1:7" x14ac:dyDescent="0.2">
      <c r="A64" s="19">
        <v>61</v>
      </c>
      <c r="B64" s="7" t="s">
        <v>23</v>
      </c>
      <c r="C64" s="7" t="s">
        <v>18</v>
      </c>
      <c r="D64" s="2">
        <v>53</v>
      </c>
      <c r="E64" s="7">
        <v>68</v>
      </c>
      <c r="F64" s="2">
        <f t="shared" si="1"/>
        <v>3604</v>
      </c>
      <c r="G64" s="9">
        <v>225.62100000000001</v>
      </c>
    </row>
    <row r="65" spans="1:7" x14ac:dyDescent="0.2">
      <c r="A65" s="19">
        <v>62</v>
      </c>
      <c r="B65" s="7" t="s">
        <v>74</v>
      </c>
      <c r="C65" s="7" t="s">
        <v>61</v>
      </c>
      <c r="D65" s="2">
        <v>38</v>
      </c>
      <c r="E65" s="7">
        <v>33</v>
      </c>
      <c r="F65" s="2">
        <f t="shared" si="1"/>
        <v>1254</v>
      </c>
      <c r="G65" s="9">
        <v>175.02800000000002</v>
      </c>
    </row>
    <row r="66" spans="1:7" x14ac:dyDescent="0.2">
      <c r="A66" s="19">
        <v>63</v>
      </c>
      <c r="B66" s="7" t="s">
        <v>47</v>
      </c>
      <c r="C66" s="7" t="s">
        <v>16</v>
      </c>
      <c r="D66" s="2">
        <v>2.99</v>
      </c>
      <c r="E66" s="7">
        <v>12</v>
      </c>
      <c r="F66" s="2">
        <f t="shared" si="1"/>
        <v>35.880000000000003</v>
      </c>
      <c r="G66" s="9">
        <v>17.042999999999999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zoomScale="110" zoomScaleNormal="110" workbookViewId="0">
      <selection activeCell="F8" sqref="F8"/>
    </sheetView>
  </sheetViews>
  <sheetFormatPr defaultColWidth="9.28125" defaultRowHeight="12.75" x14ac:dyDescent="0.15"/>
  <cols>
    <col min="1" max="1" width="9.01171875" style="3" bestFit="1" customWidth="1"/>
    <col min="2" max="2" width="13.046875" style="3" bestFit="1" customWidth="1"/>
    <col min="3" max="3" width="14.390625" style="3" bestFit="1" customWidth="1"/>
    <col min="4" max="4" width="6.3203125" style="3" bestFit="1" customWidth="1"/>
    <col min="5" max="5" width="10.76171875" style="3" bestFit="1" customWidth="1"/>
    <col min="6" max="6" width="13.046875" style="3" bestFit="1" customWidth="1"/>
    <col min="7" max="7" width="11.703125" style="3" bestFit="1" customWidth="1"/>
    <col min="8" max="8" width="13.046875" style="3" bestFit="1" customWidth="1"/>
    <col min="9" max="9" width="11.703125" style="3" bestFit="1" customWidth="1"/>
    <col min="10" max="16384" width="9.28125" style="3"/>
  </cols>
  <sheetData>
    <row r="1" spans="1:9" ht="29.25" customHeight="1" x14ac:dyDescent="0.3">
      <c r="A1" s="28" t="s">
        <v>200</v>
      </c>
      <c r="B1" s="28"/>
      <c r="C1" s="28"/>
      <c r="D1" s="28"/>
      <c r="E1" s="28"/>
      <c r="F1" s="28"/>
      <c r="G1" s="28"/>
      <c r="H1" s="28"/>
      <c r="I1" s="28"/>
    </row>
    <row r="3" spans="1:9" ht="17.25" thickBot="1" x14ac:dyDescent="0.3">
      <c r="A3" s="11" t="s">
        <v>75</v>
      </c>
      <c r="B3" s="11" t="s">
        <v>76</v>
      </c>
      <c r="C3" s="11" t="s">
        <v>77</v>
      </c>
      <c r="D3" s="11" t="s">
        <v>78</v>
      </c>
      <c r="E3" s="11" t="s">
        <v>79</v>
      </c>
      <c r="F3" s="11" t="s">
        <v>80</v>
      </c>
      <c r="G3" s="11" t="s">
        <v>81</v>
      </c>
      <c r="H3" s="11" t="s">
        <v>82</v>
      </c>
      <c r="I3" s="16" t="s">
        <v>83</v>
      </c>
    </row>
    <row r="4" spans="1:9" ht="15.75" thickTop="1" x14ac:dyDescent="0.2">
      <c r="A4" s="4">
        <v>1054</v>
      </c>
      <c r="B4" s="4" t="s">
        <v>84</v>
      </c>
      <c r="C4" s="4" t="s">
        <v>85</v>
      </c>
      <c r="D4" s="4" t="s">
        <v>86</v>
      </c>
      <c r="E4" s="4" t="s">
        <v>87</v>
      </c>
      <c r="F4" s="4">
        <v>148</v>
      </c>
      <c r="G4" s="4" t="s">
        <v>88</v>
      </c>
      <c r="H4" s="5">
        <v>41742</v>
      </c>
      <c r="I4" s="6">
        <v>23.112682518640405</v>
      </c>
    </row>
    <row r="5" spans="1:9" ht="15" x14ac:dyDescent="0.2">
      <c r="A5" s="4">
        <v>1056</v>
      </c>
      <c r="B5" s="4" t="s">
        <v>89</v>
      </c>
      <c r="C5" s="4" t="s">
        <v>90</v>
      </c>
      <c r="D5" s="4" t="s">
        <v>86</v>
      </c>
      <c r="E5" s="4" t="s">
        <v>91</v>
      </c>
      <c r="F5" s="4">
        <v>121</v>
      </c>
      <c r="G5" s="4" t="s">
        <v>88</v>
      </c>
      <c r="H5" s="5">
        <v>37551</v>
      </c>
      <c r="I5" s="6">
        <v>34.525388617350792</v>
      </c>
    </row>
    <row r="6" spans="1:9" ht="15" x14ac:dyDescent="0.2">
      <c r="A6" s="4">
        <v>1067</v>
      </c>
      <c r="B6" s="4" t="s">
        <v>92</v>
      </c>
      <c r="C6" s="4" t="s">
        <v>93</v>
      </c>
      <c r="D6" s="4" t="s">
        <v>86</v>
      </c>
      <c r="E6" s="4" t="s">
        <v>94</v>
      </c>
      <c r="F6" s="4">
        <v>123</v>
      </c>
      <c r="G6" s="4" t="s">
        <v>88</v>
      </c>
      <c r="H6" s="5">
        <v>40438</v>
      </c>
      <c r="I6" s="6">
        <v>22.187984645409315</v>
      </c>
    </row>
    <row r="7" spans="1:9" ht="15" x14ac:dyDescent="0.2">
      <c r="A7" s="4">
        <v>1075</v>
      </c>
      <c r="B7" s="4" t="s">
        <v>95</v>
      </c>
      <c r="C7" s="4" t="s">
        <v>96</v>
      </c>
      <c r="D7" s="4" t="s">
        <v>97</v>
      </c>
      <c r="E7" s="4" t="s">
        <v>98</v>
      </c>
      <c r="F7" s="4">
        <v>126</v>
      </c>
      <c r="G7" s="4" t="s">
        <v>99</v>
      </c>
      <c r="H7" s="5">
        <v>42221</v>
      </c>
      <c r="I7" s="6">
        <v>22.650786708090671</v>
      </c>
    </row>
    <row r="8" spans="1:9" ht="15" x14ac:dyDescent="0.2">
      <c r="A8" s="4">
        <v>1078</v>
      </c>
      <c r="B8" s="4" t="s">
        <v>100</v>
      </c>
      <c r="C8" s="4" t="s">
        <v>101</v>
      </c>
      <c r="D8" s="4" t="s">
        <v>102</v>
      </c>
      <c r="E8" s="4" t="s">
        <v>103</v>
      </c>
      <c r="F8" s="4">
        <v>101</v>
      </c>
      <c r="G8" s="4" t="s">
        <v>99</v>
      </c>
      <c r="H8" s="5">
        <v>39901</v>
      </c>
      <c r="I8" s="6">
        <v>35.093078297663361</v>
      </c>
    </row>
    <row r="9" spans="1:9" ht="15" x14ac:dyDescent="0.2">
      <c r="A9" s="4">
        <v>1152</v>
      </c>
      <c r="B9" s="4" t="s">
        <v>104</v>
      </c>
      <c r="C9" s="4" t="s">
        <v>105</v>
      </c>
      <c r="D9" s="4" t="s">
        <v>97</v>
      </c>
      <c r="E9" s="4" t="s">
        <v>106</v>
      </c>
      <c r="F9" s="4">
        <v>118</v>
      </c>
      <c r="G9" s="4" t="s">
        <v>99</v>
      </c>
      <c r="H9" s="5">
        <v>41292</v>
      </c>
      <c r="I9" s="6">
        <v>20.450480626241173</v>
      </c>
    </row>
    <row r="10" spans="1:9" ht="15" x14ac:dyDescent="0.2">
      <c r="A10" s="4">
        <v>1196</v>
      </c>
      <c r="B10" s="4" t="s">
        <v>107</v>
      </c>
      <c r="C10" s="4" t="s">
        <v>108</v>
      </c>
      <c r="D10" s="4" t="s">
        <v>109</v>
      </c>
      <c r="E10" s="4" t="s">
        <v>110</v>
      </c>
      <c r="F10" s="4">
        <v>289</v>
      </c>
      <c r="G10" s="4" t="s">
        <v>111</v>
      </c>
      <c r="H10" s="5">
        <v>44284</v>
      </c>
      <c r="I10" s="6">
        <v>21.116426350677912</v>
      </c>
    </row>
    <row r="11" spans="1:9" ht="15" x14ac:dyDescent="0.2">
      <c r="A11" s="4">
        <v>1284</v>
      </c>
      <c r="B11" s="4" t="s">
        <v>112</v>
      </c>
      <c r="C11" s="4" t="s">
        <v>113</v>
      </c>
      <c r="D11" s="4" t="s">
        <v>114</v>
      </c>
      <c r="E11" s="4" t="s">
        <v>115</v>
      </c>
      <c r="F11" s="4">
        <v>124</v>
      </c>
      <c r="G11" s="4" t="s">
        <v>88</v>
      </c>
      <c r="H11" s="5">
        <v>39449</v>
      </c>
      <c r="I11" s="6">
        <v>31.521433991091691</v>
      </c>
    </row>
    <row r="12" spans="1:9" ht="15" x14ac:dyDescent="0.2">
      <c r="A12" s="4">
        <v>1290</v>
      </c>
      <c r="B12" s="4" t="s">
        <v>116</v>
      </c>
      <c r="C12" s="4" t="s">
        <v>117</v>
      </c>
      <c r="D12" s="4" t="s">
        <v>97</v>
      </c>
      <c r="E12" s="4" t="s">
        <v>118</v>
      </c>
      <c r="F12" s="4">
        <v>113</v>
      </c>
      <c r="G12" s="4" t="s">
        <v>99</v>
      </c>
      <c r="H12" s="5">
        <v>39448</v>
      </c>
      <c r="I12" s="6">
        <v>26.263290691845491</v>
      </c>
    </row>
    <row r="13" spans="1:9" ht="15" x14ac:dyDescent="0.2">
      <c r="A13" s="4">
        <v>1293</v>
      </c>
      <c r="B13" s="4" t="s">
        <v>119</v>
      </c>
      <c r="C13" s="4" t="s">
        <v>120</v>
      </c>
      <c r="D13" s="4" t="s">
        <v>109</v>
      </c>
      <c r="E13" s="4" t="s">
        <v>121</v>
      </c>
      <c r="F13" s="4">
        <v>205</v>
      </c>
      <c r="G13" s="4" t="s">
        <v>111</v>
      </c>
      <c r="H13" s="5">
        <v>39337</v>
      </c>
      <c r="I13" s="6">
        <v>34.790615088923452</v>
      </c>
    </row>
    <row r="14" spans="1:9" ht="15" x14ac:dyDescent="0.2">
      <c r="A14" s="4">
        <v>1299</v>
      </c>
      <c r="B14" s="4" t="s">
        <v>122</v>
      </c>
      <c r="C14" s="4" t="s">
        <v>123</v>
      </c>
      <c r="D14" s="4" t="s">
        <v>124</v>
      </c>
      <c r="E14" s="4" t="s">
        <v>125</v>
      </c>
      <c r="F14" s="4">
        <v>127</v>
      </c>
      <c r="G14" s="4" t="s">
        <v>88</v>
      </c>
      <c r="H14" s="5">
        <v>41261</v>
      </c>
      <c r="I14" s="6">
        <v>36.358152121831047</v>
      </c>
    </row>
    <row r="15" spans="1:9" ht="15" x14ac:dyDescent="0.2">
      <c r="A15" s="4">
        <v>1302</v>
      </c>
      <c r="B15" s="4" t="s">
        <v>126</v>
      </c>
      <c r="C15" s="4" t="s">
        <v>127</v>
      </c>
      <c r="D15" s="4" t="s">
        <v>114</v>
      </c>
      <c r="E15" s="4" t="s">
        <v>128</v>
      </c>
      <c r="F15" s="4">
        <v>139</v>
      </c>
      <c r="G15" s="4" t="s">
        <v>88</v>
      </c>
      <c r="H15" s="5">
        <v>39298</v>
      </c>
      <c r="I15" s="6">
        <v>31.941259411760427</v>
      </c>
    </row>
    <row r="16" spans="1:9" ht="15" x14ac:dyDescent="0.2">
      <c r="A16" s="4">
        <v>1310</v>
      </c>
      <c r="B16" s="4" t="s">
        <v>84</v>
      </c>
      <c r="C16" s="4" t="s">
        <v>129</v>
      </c>
      <c r="D16" s="4" t="s">
        <v>124</v>
      </c>
      <c r="E16" s="4" t="s">
        <v>130</v>
      </c>
      <c r="F16" s="4">
        <v>137</v>
      </c>
      <c r="G16" s="4" t="s">
        <v>88</v>
      </c>
      <c r="H16" s="5">
        <v>40087</v>
      </c>
      <c r="I16" s="6">
        <v>27.748133280634171</v>
      </c>
    </row>
    <row r="17" spans="1:9" ht="15" x14ac:dyDescent="0.2">
      <c r="A17" s="4">
        <v>1329</v>
      </c>
      <c r="B17" s="4" t="s">
        <v>131</v>
      </c>
      <c r="C17" s="4" t="s">
        <v>132</v>
      </c>
      <c r="D17" s="4" t="s">
        <v>102</v>
      </c>
      <c r="E17" s="4" t="s">
        <v>133</v>
      </c>
      <c r="F17" s="4">
        <v>151</v>
      </c>
      <c r="G17" s="4" t="s">
        <v>99</v>
      </c>
      <c r="H17" s="5">
        <v>40959</v>
      </c>
      <c r="I17" s="6">
        <v>30.059453552217725</v>
      </c>
    </row>
    <row r="18" spans="1:9" ht="15" x14ac:dyDescent="0.2">
      <c r="A18" s="4">
        <v>1333</v>
      </c>
      <c r="B18" s="4" t="s">
        <v>134</v>
      </c>
      <c r="C18" s="4" t="s">
        <v>135</v>
      </c>
      <c r="D18" s="4" t="s">
        <v>109</v>
      </c>
      <c r="E18" s="4" t="s">
        <v>136</v>
      </c>
      <c r="F18" s="4">
        <v>122</v>
      </c>
      <c r="G18" s="4" t="s">
        <v>111</v>
      </c>
      <c r="H18" s="5">
        <v>41377</v>
      </c>
      <c r="I18" s="6">
        <v>28.040146247387376</v>
      </c>
    </row>
    <row r="19" spans="1:9" ht="15" x14ac:dyDescent="0.2">
      <c r="A19" s="4">
        <v>1368</v>
      </c>
      <c r="B19" s="4" t="s">
        <v>137</v>
      </c>
      <c r="C19" s="4" t="s">
        <v>138</v>
      </c>
      <c r="D19" s="4" t="s">
        <v>97</v>
      </c>
      <c r="E19" s="4" t="s">
        <v>139</v>
      </c>
      <c r="F19" s="4">
        <v>132</v>
      </c>
      <c r="G19" s="4" t="s">
        <v>99</v>
      </c>
      <c r="H19" s="5">
        <v>38784</v>
      </c>
      <c r="I19" s="6">
        <v>21.582316808537904</v>
      </c>
    </row>
    <row r="20" spans="1:9" ht="15" x14ac:dyDescent="0.2">
      <c r="A20" s="4">
        <v>1509</v>
      </c>
      <c r="B20" s="4" t="s">
        <v>140</v>
      </c>
      <c r="C20" s="4" t="s">
        <v>141</v>
      </c>
      <c r="D20" s="4" t="s">
        <v>86</v>
      </c>
      <c r="E20" s="4" t="s">
        <v>142</v>
      </c>
      <c r="F20" s="4">
        <v>135</v>
      </c>
      <c r="G20" s="4" t="s">
        <v>88</v>
      </c>
      <c r="H20" s="5">
        <v>39615</v>
      </c>
      <c r="I20" s="6">
        <v>28.504920646844454</v>
      </c>
    </row>
    <row r="21" spans="1:9" ht="15" x14ac:dyDescent="0.2">
      <c r="A21" s="4">
        <v>1516</v>
      </c>
      <c r="B21" s="4" t="s">
        <v>143</v>
      </c>
      <c r="C21" s="4" t="s">
        <v>144</v>
      </c>
      <c r="D21" s="4" t="s">
        <v>102</v>
      </c>
      <c r="E21" s="4" t="s">
        <v>145</v>
      </c>
      <c r="F21" s="4">
        <v>105</v>
      </c>
      <c r="G21" s="4" t="s">
        <v>99</v>
      </c>
      <c r="H21" s="5">
        <v>39510</v>
      </c>
      <c r="I21" s="6">
        <v>25.041609972404515</v>
      </c>
    </row>
    <row r="22" spans="1:9" ht="15" x14ac:dyDescent="0.2">
      <c r="A22" s="4">
        <v>1529</v>
      </c>
      <c r="B22" s="4" t="s">
        <v>146</v>
      </c>
      <c r="C22" s="4" t="s">
        <v>147</v>
      </c>
      <c r="D22" s="4" t="s">
        <v>114</v>
      </c>
      <c r="E22" s="4" t="s">
        <v>148</v>
      </c>
      <c r="F22" s="4">
        <v>129</v>
      </c>
      <c r="G22" s="4" t="s">
        <v>88</v>
      </c>
      <c r="H22" s="5">
        <v>40203</v>
      </c>
      <c r="I22" s="6">
        <v>36.76047319596379</v>
      </c>
    </row>
    <row r="23" spans="1:9" ht="15" x14ac:dyDescent="0.2">
      <c r="A23" s="4">
        <v>1656</v>
      </c>
      <c r="B23" s="4" t="s">
        <v>149</v>
      </c>
      <c r="C23" s="4" t="s">
        <v>150</v>
      </c>
      <c r="D23" s="4" t="s">
        <v>124</v>
      </c>
      <c r="E23" s="4" t="s">
        <v>151</v>
      </c>
      <c r="F23" s="4">
        <v>149</v>
      </c>
      <c r="G23" s="4" t="s">
        <v>88</v>
      </c>
      <c r="H23" s="5">
        <v>40523</v>
      </c>
      <c r="I23" s="6">
        <v>34.594860632050001</v>
      </c>
    </row>
    <row r="24" spans="1:9" ht="15" x14ac:dyDescent="0.2">
      <c r="A24" s="4">
        <v>1672</v>
      </c>
      <c r="B24" s="4" t="s">
        <v>152</v>
      </c>
      <c r="C24" s="4" t="s">
        <v>153</v>
      </c>
      <c r="D24" s="4" t="s">
        <v>124</v>
      </c>
      <c r="E24" s="4" t="s">
        <v>154</v>
      </c>
      <c r="F24" s="4">
        <v>114</v>
      </c>
      <c r="G24" s="4" t="s">
        <v>88</v>
      </c>
      <c r="H24" s="5">
        <v>41377</v>
      </c>
      <c r="I24" s="6">
        <v>21.821067915080782</v>
      </c>
    </row>
    <row r="25" spans="1:9" ht="15" x14ac:dyDescent="0.2">
      <c r="A25" s="4">
        <v>1673</v>
      </c>
      <c r="B25" s="4" t="s">
        <v>155</v>
      </c>
      <c r="C25" s="4" t="s">
        <v>113</v>
      </c>
      <c r="D25" s="4" t="s">
        <v>97</v>
      </c>
      <c r="E25" s="4" t="s">
        <v>156</v>
      </c>
      <c r="F25" s="4">
        <v>112</v>
      </c>
      <c r="G25" s="4" t="s">
        <v>99</v>
      </c>
      <c r="H25" s="5">
        <v>42086</v>
      </c>
      <c r="I25" s="6">
        <v>34.737713847797657</v>
      </c>
    </row>
    <row r="26" spans="1:9" ht="15" x14ac:dyDescent="0.2">
      <c r="A26" s="4">
        <v>1676</v>
      </c>
      <c r="B26" s="4" t="s">
        <v>157</v>
      </c>
      <c r="C26" s="4" t="s">
        <v>158</v>
      </c>
      <c r="D26" s="4" t="s">
        <v>114</v>
      </c>
      <c r="E26" s="4" t="s">
        <v>159</v>
      </c>
      <c r="F26" s="4">
        <v>115</v>
      </c>
      <c r="G26" s="4" t="s">
        <v>88</v>
      </c>
      <c r="H26" s="5">
        <v>38283</v>
      </c>
      <c r="I26" s="6">
        <v>23.923732649470132</v>
      </c>
    </row>
    <row r="27" spans="1:9" ht="15" x14ac:dyDescent="0.2">
      <c r="A27" s="4">
        <v>1721</v>
      </c>
      <c r="B27" s="4" t="s">
        <v>160</v>
      </c>
      <c r="C27" s="4" t="s">
        <v>161</v>
      </c>
      <c r="D27" s="4" t="s">
        <v>109</v>
      </c>
      <c r="E27" s="4" t="s">
        <v>162</v>
      </c>
      <c r="F27" s="4">
        <v>102</v>
      </c>
      <c r="G27" s="4" t="s">
        <v>111</v>
      </c>
      <c r="H27" s="5">
        <v>41489</v>
      </c>
      <c r="I27" s="6">
        <v>30.530481883132325</v>
      </c>
    </row>
    <row r="28" spans="1:9" ht="15" x14ac:dyDescent="0.2">
      <c r="A28" s="4">
        <v>1723</v>
      </c>
      <c r="B28" s="4" t="s">
        <v>163</v>
      </c>
      <c r="C28" s="4" t="s">
        <v>105</v>
      </c>
      <c r="D28" s="4" t="s">
        <v>114</v>
      </c>
      <c r="E28" s="4" t="s">
        <v>164</v>
      </c>
      <c r="F28" s="4">
        <v>145</v>
      </c>
      <c r="G28" s="4" t="s">
        <v>88</v>
      </c>
      <c r="H28" s="5">
        <v>36929</v>
      </c>
      <c r="I28" s="6">
        <v>30.633823369091417</v>
      </c>
    </row>
    <row r="29" spans="1:9" ht="15" x14ac:dyDescent="0.2">
      <c r="A29" s="4">
        <v>1758</v>
      </c>
      <c r="B29" s="4" t="s">
        <v>165</v>
      </c>
      <c r="C29" s="4" t="s">
        <v>166</v>
      </c>
      <c r="D29" s="4" t="s">
        <v>102</v>
      </c>
      <c r="E29" s="4" t="s">
        <v>167</v>
      </c>
      <c r="F29" s="4">
        <v>107</v>
      </c>
      <c r="G29" s="4" t="s">
        <v>99</v>
      </c>
      <c r="H29" s="5">
        <v>38426</v>
      </c>
      <c r="I29" s="6">
        <v>23.323201962374185</v>
      </c>
    </row>
    <row r="30" spans="1:9" ht="15" x14ac:dyDescent="0.2">
      <c r="A30" s="4">
        <v>1792</v>
      </c>
      <c r="B30" s="4" t="s">
        <v>168</v>
      </c>
      <c r="C30" s="4" t="s">
        <v>169</v>
      </c>
      <c r="D30" s="4" t="s">
        <v>86</v>
      </c>
      <c r="E30" s="4" t="s">
        <v>170</v>
      </c>
      <c r="F30" s="4">
        <v>111</v>
      </c>
      <c r="G30" s="4" t="s">
        <v>88</v>
      </c>
      <c r="H30" s="5">
        <v>41629</v>
      </c>
      <c r="I30" s="6">
        <v>22.865282515192384</v>
      </c>
    </row>
    <row r="31" spans="1:9" ht="15" x14ac:dyDescent="0.2">
      <c r="A31" s="4">
        <v>1814</v>
      </c>
      <c r="B31" s="4" t="s">
        <v>171</v>
      </c>
      <c r="C31" s="4" t="s">
        <v>172</v>
      </c>
      <c r="D31" s="4" t="s">
        <v>109</v>
      </c>
      <c r="E31" s="4" t="s">
        <v>173</v>
      </c>
      <c r="F31" s="4">
        <v>103</v>
      </c>
      <c r="G31" s="4" t="s">
        <v>111</v>
      </c>
      <c r="H31" s="5">
        <v>40969</v>
      </c>
      <c r="I31" s="6">
        <v>28.314886343881007</v>
      </c>
    </row>
    <row r="32" spans="1:9" ht="15" x14ac:dyDescent="0.2">
      <c r="A32" s="4">
        <v>1908</v>
      </c>
      <c r="B32" s="4" t="s">
        <v>174</v>
      </c>
      <c r="C32" s="4" t="s">
        <v>175</v>
      </c>
      <c r="D32" s="4" t="s">
        <v>86</v>
      </c>
      <c r="E32" s="4" t="s">
        <v>176</v>
      </c>
      <c r="F32" s="4">
        <v>152</v>
      </c>
      <c r="G32" s="4" t="s">
        <v>88</v>
      </c>
      <c r="H32" s="5">
        <v>39215</v>
      </c>
      <c r="I32" s="6">
        <v>21.583297549698294</v>
      </c>
    </row>
    <row r="33" spans="1:9" ht="15" x14ac:dyDescent="0.2">
      <c r="A33" s="4">
        <v>1931</v>
      </c>
      <c r="B33" s="4" t="s">
        <v>177</v>
      </c>
      <c r="C33" s="4" t="s">
        <v>178</v>
      </c>
      <c r="D33" s="4" t="s">
        <v>102</v>
      </c>
      <c r="E33" s="4" t="s">
        <v>179</v>
      </c>
      <c r="F33" s="4">
        <v>110</v>
      </c>
      <c r="G33" s="4" t="s">
        <v>99</v>
      </c>
      <c r="H33" s="5">
        <v>41077</v>
      </c>
      <c r="I33" s="6">
        <v>22.096372011411539</v>
      </c>
    </row>
    <row r="34" spans="1:9" ht="15" x14ac:dyDescent="0.2">
      <c r="A34" s="4">
        <v>1960</v>
      </c>
      <c r="B34" s="4" t="s">
        <v>180</v>
      </c>
      <c r="C34" s="4" t="s">
        <v>181</v>
      </c>
      <c r="D34" s="4" t="s">
        <v>124</v>
      </c>
      <c r="E34" s="4" t="s">
        <v>182</v>
      </c>
      <c r="F34" s="4">
        <v>150</v>
      </c>
      <c r="G34" s="4" t="s">
        <v>88</v>
      </c>
      <c r="H34" s="5">
        <v>40127</v>
      </c>
      <c r="I34" s="6">
        <v>24.110587484316248</v>
      </c>
    </row>
    <row r="35" spans="1:9" ht="15" x14ac:dyDescent="0.2">
      <c r="A35" s="4">
        <v>1964</v>
      </c>
      <c r="B35" s="4" t="s">
        <v>183</v>
      </c>
      <c r="C35" s="4" t="s">
        <v>184</v>
      </c>
      <c r="D35" s="4" t="s">
        <v>102</v>
      </c>
      <c r="E35" s="4" t="s">
        <v>185</v>
      </c>
      <c r="F35" s="4">
        <v>108</v>
      </c>
      <c r="G35" s="4" t="s">
        <v>99</v>
      </c>
      <c r="H35" s="5">
        <v>41957</v>
      </c>
      <c r="I35" s="6">
        <v>32.746626443985036</v>
      </c>
    </row>
    <row r="36" spans="1:9" ht="15" x14ac:dyDescent="0.2">
      <c r="A36" s="4">
        <v>1975</v>
      </c>
      <c r="B36" s="4" t="s">
        <v>186</v>
      </c>
      <c r="C36" s="4" t="s">
        <v>187</v>
      </c>
      <c r="D36" s="4" t="s">
        <v>102</v>
      </c>
      <c r="E36" s="4" t="s">
        <v>188</v>
      </c>
      <c r="F36" s="4">
        <v>125</v>
      </c>
      <c r="G36" s="4" t="s">
        <v>99</v>
      </c>
      <c r="H36" s="5">
        <v>43523</v>
      </c>
      <c r="I36" s="6">
        <v>20.224401476642818</v>
      </c>
    </row>
    <row r="37" spans="1:9" ht="15" x14ac:dyDescent="0.2">
      <c r="A37" s="4">
        <v>1983</v>
      </c>
      <c r="B37" s="4" t="s">
        <v>183</v>
      </c>
      <c r="C37" s="4" t="s">
        <v>189</v>
      </c>
      <c r="D37" s="4" t="s">
        <v>86</v>
      </c>
      <c r="E37" s="4" t="s">
        <v>190</v>
      </c>
      <c r="F37" s="4">
        <v>154</v>
      </c>
      <c r="G37" s="4" t="s">
        <v>88</v>
      </c>
      <c r="H37" s="5">
        <v>44007</v>
      </c>
      <c r="I37" s="6">
        <v>26.320559271906468</v>
      </c>
    </row>
    <row r="38" spans="1:9" ht="15" x14ac:dyDescent="0.2">
      <c r="A38" s="4">
        <v>1990</v>
      </c>
      <c r="B38" s="4" t="s">
        <v>191</v>
      </c>
      <c r="C38" s="4" t="s">
        <v>192</v>
      </c>
      <c r="D38" s="4" t="s">
        <v>124</v>
      </c>
      <c r="E38" s="4" t="s">
        <v>193</v>
      </c>
      <c r="F38" s="4">
        <v>198</v>
      </c>
      <c r="G38" s="4" t="s">
        <v>88</v>
      </c>
      <c r="H38" s="5">
        <v>44238</v>
      </c>
      <c r="I38" s="6">
        <v>27.176260395039776</v>
      </c>
    </row>
    <row r="39" spans="1:9" ht="15" x14ac:dyDescent="0.2">
      <c r="A39" s="4">
        <v>1995</v>
      </c>
      <c r="B39" s="4" t="s">
        <v>194</v>
      </c>
      <c r="C39" s="4" t="s">
        <v>195</v>
      </c>
      <c r="D39" s="4" t="s">
        <v>86</v>
      </c>
      <c r="E39" s="4" t="s">
        <v>196</v>
      </c>
      <c r="F39" s="4">
        <v>198</v>
      </c>
      <c r="G39" s="4" t="s">
        <v>88</v>
      </c>
      <c r="H39" s="5">
        <v>44253</v>
      </c>
      <c r="I39" s="6">
        <v>27.273205533671039</v>
      </c>
    </row>
    <row r="40" spans="1:9" ht="15" x14ac:dyDescent="0.2">
      <c r="A40" s="4">
        <v>1999</v>
      </c>
      <c r="B40" s="4" t="s">
        <v>197</v>
      </c>
      <c r="C40" s="4" t="s">
        <v>198</v>
      </c>
      <c r="D40" s="4" t="s">
        <v>109</v>
      </c>
      <c r="E40" s="4" t="s">
        <v>199</v>
      </c>
      <c r="F40" s="4">
        <v>428</v>
      </c>
      <c r="G40" s="4" t="s">
        <v>111</v>
      </c>
      <c r="H40" s="5">
        <v>44379</v>
      </c>
      <c r="I40" s="6">
        <v>20.275620323911021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5"/>
  <sheetViews>
    <sheetView topLeftCell="F1" workbookViewId="0">
      <selection activeCell="X23" sqref="X23"/>
    </sheetView>
  </sheetViews>
  <sheetFormatPr defaultRowHeight="15" x14ac:dyDescent="0.2"/>
  <cols>
    <col min="1" max="1" width="7.26171875" customWidth="1"/>
    <col min="4" max="4" width="12.9140625" customWidth="1"/>
    <col min="5" max="5" width="17.484375" customWidth="1"/>
    <col min="6" max="6" width="16.27734375" customWidth="1"/>
    <col min="7" max="7" width="17.484375" customWidth="1"/>
    <col min="8" max="8" width="9.01171875" bestFit="1" customWidth="1"/>
    <col min="9" max="10" width="16.27734375" customWidth="1"/>
  </cols>
  <sheetData>
    <row r="1" spans="1:11" ht="17.25" thickBot="1" x14ac:dyDescent="0.3">
      <c r="A1" s="10" t="s">
        <v>201</v>
      </c>
      <c r="B1" s="10" t="s">
        <v>202</v>
      </c>
      <c r="C1" s="10" t="s">
        <v>203</v>
      </c>
      <c r="D1" s="10" t="s">
        <v>204</v>
      </c>
      <c r="E1" s="10" t="s">
        <v>205</v>
      </c>
      <c r="F1" s="10" t="s">
        <v>206</v>
      </c>
      <c r="G1" s="15" t="s">
        <v>207</v>
      </c>
      <c r="H1" s="10" t="s">
        <v>208</v>
      </c>
      <c r="I1" s="17" t="s">
        <v>209</v>
      </c>
      <c r="J1" s="17" t="s">
        <v>210</v>
      </c>
    </row>
    <row r="2" spans="1:11" ht="15.75" thickTop="1" x14ac:dyDescent="0.2">
      <c r="A2" s="20">
        <v>1</v>
      </c>
      <c r="B2" s="20" t="s">
        <v>211</v>
      </c>
      <c r="C2" s="20" t="s">
        <v>212</v>
      </c>
      <c r="D2" s="20" t="s">
        <v>213</v>
      </c>
      <c r="E2" s="20" t="s">
        <v>214</v>
      </c>
      <c r="F2" s="20" t="s">
        <v>215</v>
      </c>
      <c r="G2" s="5">
        <v>39059</v>
      </c>
      <c r="H2" s="20">
        <v>35.5</v>
      </c>
      <c r="I2" s="21">
        <v>19</v>
      </c>
      <c r="J2" s="21">
        <v>674.5</v>
      </c>
      <c r="K2" s="19"/>
    </row>
    <row r="3" spans="1:11" x14ac:dyDescent="0.2">
      <c r="A3" s="20">
        <v>2</v>
      </c>
      <c r="B3" s="20" t="s">
        <v>216</v>
      </c>
      <c r="C3" s="20" t="s">
        <v>217</v>
      </c>
      <c r="D3" s="20" t="s">
        <v>218</v>
      </c>
      <c r="E3" s="20" t="s">
        <v>219</v>
      </c>
      <c r="F3" s="20" t="s">
        <v>215</v>
      </c>
      <c r="G3" s="5">
        <v>38522</v>
      </c>
      <c r="H3" s="20">
        <v>35.5</v>
      </c>
      <c r="I3" s="21">
        <v>22</v>
      </c>
      <c r="J3" s="21">
        <v>781</v>
      </c>
      <c r="K3" s="19"/>
    </row>
    <row r="4" spans="1:11" x14ac:dyDescent="0.2">
      <c r="A4" s="20">
        <v>3</v>
      </c>
      <c r="B4" s="20" t="s">
        <v>220</v>
      </c>
      <c r="C4" s="20" t="s">
        <v>221</v>
      </c>
      <c r="D4" s="20" t="s">
        <v>222</v>
      </c>
      <c r="E4" s="20" t="s">
        <v>223</v>
      </c>
      <c r="F4" s="20" t="s">
        <v>215</v>
      </c>
      <c r="G4" s="5">
        <v>40369</v>
      </c>
      <c r="H4" s="20">
        <v>42</v>
      </c>
      <c r="I4" s="21">
        <v>18</v>
      </c>
      <c r="J4" s="21">
        <v>756</v>
      </c>
      <c r="K4" s="19"/>
    </row>
    <row r="5" spans="1:11" x14ac:dyDescent="0.2">
      <c r="A5" s="20">
        <v>4</v>
      </c>
      <c r="B5" s="20" t="s">
        <v>224</v>
      </c>
      <c r="C5" s="20" t="s">
        <v>225</v>
      </c>
      <c r="D5" s="20" t="s">
        <v>226</v>
      </c>
      <c r="E5" s="20" t="s">
        <v>227</v>
      </c>
      <c r="F5" s="20" t="s">
        <v>215</v>
      </c>
      <c r="G5" s="5">
        <v>39590</v>
      </c>
      <c r="H5" s="20">
        <v>40</v>
      </c>
      <c r="I5" s="21">
        <v>22</v>
      </c>
      <c r="J5" s="21">
        <v>880</v>
      </c>
      <c r="K5" s="19"/>
    </row>
    <row r="6" spans="1:11" x14ac:dyDescent="0.2">
      <c r="A6" s="20">
        <v>5</v>
      </c>
      <c r="B6" s="20" t="s">
        <v>113</v>
      </c>
      <c r="C6" s="20" t="s">
        <v>228</v>
      </c>
      <c r="D6" s="20" t="s">
        <v>229</v>
      </c>
      <c r="E6" s="20" t="s">
        <v>219</v>
      </c>
      <c r="F6" s="20" t="s">
        <v>230</v>
      </c>
      <c r="G6" s="5">
        <v>37768</v>
      </c>
      <c r="H6" s="20">
        <v>40</v>
      </c>
      <c r="I6" s="21">
        <v>30</v>
      </c>
      <c r="J6" s="21">
        <v>1200</v>
      </c>
      <c r="K6" s="19"/>
    </row>
    <row r="7" spans="1:11" x14ac:dyDescent="0.2">
      <c r="A7" s="20">
        <v>6</v>
      </c>
      <c r="B7" s="20" t="s">
        <v>231</v>
      </c>
      <c r="C7" s="20" t="s">
        <v>232</v>
      </c>
      <c r="D7" s="20" t="s">
        <v>233</v>
      </c>
      <c r="E7" s="20" t="s">
        <v>219</v>
      </c>
      <c r="F7" s="20" t="s">
        <v>234</v>
      </c>
      <c r="G7" s="5">
        <v>39222</v>
      </c>
      <c r="H7" s="20">
        <v>35</v>
      </c>
      <c r="I7" s="21">
        <v>22</v>
      </c>
      <c r="J7" s="21">
        <v>770</v>
      </c>
      <c r="K7" s="19"/>
    </row>
    <row r="8" spans="1:11" x14ac:dyDescent="0.2">
      <c r="A8" s="20">
        <v>7</v>
      </c>
      <c r="B8" s="20" t="s">
        <v>235</v>
      </c>
      <c r="C8" s="20" t="s">
        <v>236</v>
      </c>
      <c r="D8" s="20" t="s">
        <v>237</v>
      </c>
      <c r="E8" s="20" t="s">
        <v>223</v>
      </c>
      <c r="F8" s="20" t="s">
        <v>215</v>
      </c>
      <c r="G8" s="5">
        <v>39854</v>
      </c>
      <c r="H8" s="20">
        <v>35</v>
      </c>
      <c r="I8" s="21">
        <v>26</v>
      </c>
      <c r="J8" s="21">
        <v>910</v>
      </c>
      <c r="K8" s="19"/>
    </row>
    <row r="9" spans="1:11" x14ac:dyDescent="0.2">
      <c r="A9" s="20">
        <v>8</v>
      </c>
      <c r="B9" s="20" t="s">
        <v>238</v>
      </c>
      <c r="C9" s="20" t="s">
        <v>239</v>
      </c>
      <c r="D9" s="20" t="s">
        <v>240</v>
      </c>
      <c r="E9" s="20" t="s">
        <v>214</v>
      </c>
      <c r="F9" s="20" t="s">
        <v>230</v>
      </c>
      <c r="G9" s="5">
        <v>37710</v>
      </c>
      <c r="H9" s="20">
        <v>40</v>
      </c>
      <c r="I9" s="21">
        <v>15</v>
      </c>
      <c r="J9" s="21">
        <v>600</v>
      </c>
      <c r="K9" s="19"/>
    </row>
    <row r="10" spans="1:11" x14ac:dyDescent="0.2">
      <c r="A10" s="20">
        <v>9</v>
      </c>
      <c r="B10" s="20" t="s">
        <v>241</v>
      </c>
      <c r="C10" s="20" t="s">
        <v>242</v>
      </c>
      <c r="D10" s="20" t="s">
        <v>243</v>
      </c>
      <c r="E10" s="20" t="s">
        <v>223</v>
      </c>
      <c r="F10" s="20" t="s">
        <v>244</v>
      </c>
      <c r="G10" s="5">
        <v>40194</v>
      </c>
      <c r="H10" s="20">
        <v>35.5</v>
      </c>
      <c r="I10" s="21">
        <v>15</v>
      </c>
      <c r="J10" s="21">
        <v>532.5</v>
      </c>
      <c r="K10" s="19"/>
    </row>
    <row r="11" spans="1:11" x14ac:dyDescent="0.2">
      <c r="A11" s="20">
        <v>10</v>
      </c>
      <c r="B11" s="20" t="s">
        <v>245</v>
      </c>
      <c r="C11" s="20" t="s">
        <v>246</v>
      </c>
      <c r="D11" s="20" t="s">
        <v>247</v>
      </c>
      <c r="E11" s="20" t="s">
        <v>214</v>
      </c>
      <c r="F11" s="20" t="s">
        <v>230</v>
      </c>
      <c r="G11" s="5">
        <v>40526</v>
      </c>
      <c r="H11" s="20">
        <v>40</v>
      </c>
      <c r="I11" s="21">
        <v>18</v>
      </c>
      <c r="J11" s="21">
        <v>720</v>
      </c>
      <c r="K11" s="19"/>
    </row>
    <row r="12" spans="1:11" x14ac:dyDescent="0.2">
      <c r="A12" s="20">
        <v>11</v>
      </c>
      <c r="B12" s="20" t="s">
        <v>248</v>
      </c>
      <c r="C12" s="20" t="s">
        <v>249</v>
      </c>
      <c r="D12" s="20" t="s">
        <v>250</v>
      </c>
      <c r="E12" s="20" t="s">
        <v>219</v>
      </c>
      <c r="F12" s="20" t="s">
        <v>230</v>
      </c>
      <c r="G12" s="5">
        <v>38191</v>
      </c>
      <c r="H12" s="20">
        <v>35.5</v>
      </c>
      <c r="I12" s="21">
        <v>23</v>
      </c>
      <c r="J12" s="21">
        <v>816.5</v>
      </c>
      <c r="K12" s="19"/>
    </row>
    <row r="13" spans="1:11" x14ac:dyDescent="0.2">
      <c r="A13" s="20">
        <v>12</v>
      </c>
      <c r="B13" s="20" t="s">
        <v>251</v>
      </c>
      <c r="C13" s="20" t="s">
        <v>252</v>
      </c>
      <c r="D13" s="20" t="s">
        <v>253</v>
      </c>
      <c r="E13" s="20" t="s">
        <v>223</v>
      </c>
      <c r="F13" s="20" t="s">
        <v>230</v>
      </c>
      <c r="G13" s="5">
        <v>40257</v>
      </c>
      <c r="H13" s="20">
        <v>32</v>
      </c>
      <c r="I13" s="21">
        <v>23</v>
      </c>
      <c r="J13" s="21">
        <v>736</v>
      </c>
      <c r="K13" s="19"/>
    </row>
    <row r="14" spans="1:11" x14ac:dyDescent="0.2">
      <c r="A14" s="20">
        <v>13</v>
      </c>
      <c r="B14" s="20" t="s">
        <v>254</v>
      </c>
      <c r="C14" s="20" t="s">
        <v>255</v>
      </c>
      <c r="D14" s="20" t="s">
        <v>256</v>
      </c>
      <c r="E14" s="20" t="s">
        <v>214</v>
      </c>
      <c r="F14" s="20" t="s">
        <v>215</v>
      </c>
      <c r="G14" s="5">
        <v>38361</v>
      </c>
      <c r="H14" s="20">
        <v>35.5</v>
      </c>
      <c r="I14" s="21">
        <v>30</v>
      </c>
      <c r="J14" s="21">
        <v>1065</v>
      </c>
      <c r="K14" s="19"/>
    </row>
    <row r="15" spans="1:11" x14ac:dyDescent="0.2">
      <c r="A15" s="20">
        <v>14</v>
      </c>
      <c r="B15" s="20" t="s">
        <v>257</v>
      </c>
      <c r="C15" s="20" t="s">
        <v>258</v>
      </c>
      <c r="D15" s="20" t="s">
        <v>259</v>
      </c>
      <c r="E15" s="20" t="s">
        <v>219</v>
      </c>
      <c r="F15" s="20" t="s">
        <v>234</v>
      </c>
      <c r="G15" s="5">
        <v>39564</v>
      </c>
      <c r="H15" s="20">
        <v>40</v>
      </c>
      <c r="I15" s="21">
        <v>17</v>
      </c>
      <c r="J15" s="21">
        <v>680</v>
      </c>
      <c r="K15" s="19"/>
    </row>
    <row r="16" spans="1:11" x14ac:dyDescent="0.2">
      <c r="A16" s="20">
        <v>15</v>
      </c>
      <c r="B16" s="20" t="s">
        <v>260</v>
      </c>
      <c r="C16" s="20" t="s">
        <v>261</v>
      </c>
      <c r="D16" s="20" t="s">
        <v>262</v>
      </c>
      <c r="E16" s="20" t="s">
        <v>219</v>
      </c>
      <c r="F16" s="20" t="s">
        <v>215</v>
      </c>
      <c r="G16" s="5">
        <v>39227</v>
      </c>
      <c r="H16" s="20">
        <v>40</v>
      </c>
      <c r="I16" s="21">
        <v>25</v>
      </c>
      <c r="J16" s="21">
        <v>1000</v>
      </c>
      <c r="K16" s="19"/>
    </row>
    <row r="17" spans="1:11" x14ac:dyDescent="0.2">
      <c r="A17" s="20">
        <v>16</v>
      </c>
      <c r="B17" s="20" t="s">
        <v>263</v>
      </c>
      <c r="C17" s="20" t="s">
        <v>264</v>
      </c>
      <c r="D17" s="20" t="s">
        <v>265</v>
      </c>
      <c r="E17" s="20" t="s">
        <v>219</v>
      </c>
      <c r="F17" s="20" t="s">
        <v>230</v>
      </c>
      <c r="G17" s="5">
        <v>38985</v>
      </c>
      <c r="H17" s="20">
        <v>35.5</v>
      </c>
      <c r="I17" s="21">
        <v>24</v>
      </c>
      <c r="J17" s="21">
        <v>852</v>
      </c>
      <c r="K17" s="19"/>
    </row>
    <row r="18" spans="1:11" x14ac:dyDescent="0.2">
      <c r="A18" s="20">
        <v>17</v>
      </c>
      <c r="B18" s="20" t="s">
        <v>266</v>
      </c>
      <c r="C18" s="20" t="s">
        <v>267</v>
      </c>
      <c r="D18" s="20" t="s">
        <v>268</v>
      </c>
      <c r="E18" s="20" t="s">
        <v>223</v>
      </c>
      <c r="F18" s="20" t="s">
        <v>244</v>
      </c>
      <c r="G18" s="5">
        <v>38463</v>
      </c>
      <c r="H18" s="20">
        <v>40</v>
      </c>
      <c r="I18" s="21">
        <v>30</v>
      </c>
      <c r="J18" s="21">
        <v>1200</v>
      </c>
      <c r="K18" s="19"/>
    </row>
    <row r="19" spans="1:11" x14ac:dyDescent="0.2">
      <c r="A19" s="20">
        <v>18</v>
      </c>
      <c r="B19" s="20" t="s">
        <v>269</v>
      </c>
      <c r="C19" s="20" t="s">
        <v>270</v>
      </c>
      <c r="D19" s="20" t="s">
        <v>271</v>
      </c>
      <c r="E19" s="20" t="s">
        <v>219</v>
      </c>
      <c r="F19" s="20" t="s">
        <v>234</v>
      </c>
      <c r="G19" s="5">
        <v>39419</v>
      </c>
      <c r="H19" s="20">
        <v>40</v>
      </c>
      <c r="I19" s="21">
        <v>18</v>
      </c>
      <c r="J19" s="21">
        <v>720</v>
      </c>
      <c r="K19" s="19"/>
    </row>
    <row r="20" spans="1:11" x14ac:dyDescent="0.2">
      <c r="A20" s="20">
        <v>19</v>
      </c>
      <c r="B20" s="20" t="s">
        <v>272</v>
      </c>
      <c r="C20" s="20" t="s">
        <v>273</v>
      </c>
      <c r="D20" s="20" t="s">
        <v>274</v>
      </c>
      <c r="E20" s="20" t="s">
        <v>227</v>
      </c>
      <c r="F20" s="20" t="s">
        <v>230</v>
      </c>
      <c r="G20" s="5">
        <v>39240</v>
      </c>
      <c r="H20" s="20">
        <v>40</v>
      </c>
      <c r="I20" s="21">
        <v>24</v>
      </c>
      <c r="J20" s="21">
        <v>960</v>
      </c>
      <c r="K20" s="19"/>
    </row>
    <row r="21" spans="1:11" x14ac:dyDescent="0.2">
      <c r="A21" s="20">
        <v>20</v>
      </c>
      <c r="B21" s="20" t="s">
        <v>275</v>
      </c>
      <c r="C21" s="20" t="s">
        <v>276</v>
      </c>
      <c r="D21" s="20" t="s">
        <v>277</v>
      </c>
      <c r="E21" s="20" t="s">
        <v>214</v>
      </c>
      <c r="F21" s="20" t="s">
        <v>215</v>
      </c>
      <c r="G21" s="5">
        <v>38903</v>
      </c>
      <c r="H21" s="20">
        <v>35.5</v>
      </c>
      <c r="I21" s="21">
        <v>27</v>
      </c>
      <c r="J21" s="21">
        <v>958.5</v>
      </c>
      <c r="K21" s="19"/>
    </row>
    <row r="22" spans="1:11" x14ac:dyDescent="0.2">
      <c r="A22" s="20">
        <v>21</v>
      </c>
      <c r="B22" s="20" t="s">
        <v>278</v>
      </c>
      <c r="C22" s="20" t="s">
        <v>84</v>
      </c>
      <c r="D22" s="20" t="s">
        <v>279</v>
      </c>
      <c r="E22" s="20" t="s">
        <v>219</v>
      </c>
      <c r="F22" s="20" t="s">
        <v>244</v>
      </c>
      <c r="G22" s="5">
        <v>38018</v>
      </c>
      <c r="H22" s="20">
        <v>25</v>
      </c>
      <c r="I22" s="21">
        <v>22</v>
      </c>
      <c r="J22" s="21">
        <v>550</v>
      </c>
      <c r="K22" s="19"/>
    </row>
    <row r="23" spans="1:11" x14ac:dyDescent="0.2">
      <c r="A23" s="20">
        <v>22</v>
      </c>
      <c r="B23" s="20" t="s">
        <v>280</v>
      </c>
      <c r="C23" s="20" t="s">
        <v>281</v>
      </c>
      <c r="D23" s="20" t="s">
        <v>282</v>
      </c>
      <c r="E23" s="20" t="s">
        <v>227</v>
      </c>
      <c r="F23" s="20" t="s">
        <v>234</v>
      </c>
      <c r="G23" s="5">
        <v>38003</v>
      </c>
      <c r="H23" s="20">
        <v>40</v>
      </c>
      <c r="I23" s="21">
        <v>30</v>
      </c>
      <c r="J23" s="21">
        <v>1200</v>
      </c>
      <c r="K23" s="19"/>
    </row>
    <row r="24" spans="1:11" x14ac:dyDescent="0.2">
      <c r="A24" s="20">
        <v>23</v>
      </c>
      <c r="B24" s="20" t="s">
        <v>283</v>
      </c>
      <c r="C24" s="20" t="s">
        <v>284</v>
      </c>
      <c r="D24" s="20" t="s">
        <v>285</v>
      </c>
      <c r="E24" s="20" t="s">
        <v>214</v>
      </c>
      <c r="F24" s="20" t="s">
        <v>215</v>
      </c>
      <c r="G24" s="5">
        <v>36942</v>
      </c>
      <c r="H24" s="20">
        <v>40</v>
      </c>
      <c r="I24" s="21">
        <v>19</v>
      </c>
      <c r="J24" s="21">
        <v>760</v>
      </c>
      <c r="K24" s="19"/>
    </row>
    <row r="25" spans="1:11" x14ac:dyDescent="0.2">
      <c r="A25" s="20">
        <v>24</v>
      </c>
      <c r="B25" s="20" t="s">
        <v>286</v>
      </c>
      <c r="C25" s="20" t="s">
        <v>287</v>
      </c>
      <c r="D25" s="20" t="s">
        <v>288</v>
      </c>
      <c r="E25" s="20" t="s">
        <v>227</v>
      </c>
      <c r="F25" s="20" t="s">
        <v>215</v>
      </c>
      <c r="G25" s="5">
        <v>38069</v>
      </c>
      <c r="H25" s="20">
        <v>40</v>
      </c>
      <c r="I25" s="21">
        <v>15</v>
      </c>
      <c r="J25" s="21">
        <v>600</v>
      </c>
      <c r="K25" s="19"/>
    </row>
    <row r="26" spans="1:11" x14ac:dyDescent="0.2">
      <c r="A26" s="20">
        <v>25</v>
      </c>
      <c r="B26" s="20" t="s">
        <v>289</v>
      </c>
      <c r="C26" s="20" t="s">
        <v>290</v>
      </c>
      <c r="D26" s="20" t="s">
        <v>291</v>
      </c>
      <c r="E26" s="20" t="s">
        <v>214</v>
      </c>
      <c r="F26" s="20" t="s">
        <v>244</v>
      </c>
      <c r="G26" s="5">
        <v>40116</v>
      </c>
      <c r="H26" s="20">
        <v>40</v>
      </c>
      <c r="I26" s="21">
        <v>26</v>
      </c>
      <c r="J26" s="21">
        <v>1040</v>
      </c>
      <c r="K26" s="19"/>
    </row>
    <row r="27" spans="1:11" x14ac:dyDescent="0.2">
      <c r="A27" s="20">
        <v>26</v>
      </c>
      <c r="B27" s="20" t="s">
        <v>292</v>
      </c>
      <c r="C27" s="20" t="s">
        <v>293</v>
      </c>
      <c r="D27" s="20" t="s">
        <v>294</v>
      </c>
      <c r="E27" s="20" t="s">
        <v>223</v>
      </c>
      <c r="F27" s="20" t="s">
        <v>244</v>
      </c>
      <c r="G27" s="5">
        <v>40743</v>
      </c>
      <c r="H27" s="20">
        <v>32</v>
      </c>
      <c r="I27" s="21">
        <v>22</v>
      </c>
      <c r="J27" s="21">
        <v>704</v>
      </c>
      <c r="K27" s="19"/>
    </row>
    <row r="28" spans="1:11" x14ac:dyDescent="0.2">
      <c r="A28" s="20">
        <v>27</v>
      </c>
      <c r="B28" s="20" t="s">
        <v>295</v>
      </c>
      <c r="C28" s="20" t="s">
        <v>296</v>
      </c>
      <c r="D28" s="20" t="s">
        <v>297</v>
      </c>
      <c r="E28" s="20" t="s">
        <v>214</v>
      </c>
      <c r="F28" s="20" t="s">
        <v>215</v>
      </c>
      <c r="G28" s="5">
        <v>38648</v>
      </c>
      <c r="H28" s="20">
        <v>40</v>
      </c>
      <c r="I28" s="21">
        <v>18</v>
      </c>
      <c r="J28" s="21">
        <v>720</v>
      </c>
      <c r="K28" s="19"/>
    </row>
    <row r="29" spans="1:11" x14ac:dyDescent="0.2">
      <c r="A29" s="20">
        <v>28</v>
      </c>
      <c r="B29" s="20" t="s">
        <v>260</v>
      </c>
      <c r="C29" s="20" t="s">
        <v>298</v>
      </c>
      <c r="D29" s="20" t="s">
        <v>299</v>
      </c>
      <c r="E29" s="20" t="s">
        <v>219</v>
      </c>
      <c r="F29" s="20" t="s">
        <v>230</v>
      </c>
      <c r="G29" s="5">
        <v>37866</v>
      </c>
      <c r="H29" s="20">
        <v>40</v>
      </c>
      <c r="I29" s="21">
        <v>20</v>
      </c>
      <c r="J29" s="21">
        <v>800</v>
      </c>
      <c r="K29" s="19"/>
    </row>
    <row r="30" spans="1:11" x14ac:dyDescent="0.2">
      <c r="A30" s="20">
        <v>29</v>
      </c>
      <c r="B30" s="20" t="s">
        <v>300</v>
      </c>
      <c r="C30" s="20" t="s">
        <v>301</v>
      </c>
      <c r="D30" s="20" t="s">
        <v>302</v>
      </c>
      <c r="E30" s="20" t="s">
        <v>223</v>
      </c>
      <c r="F30" s="20" t="s">
        <v>234</v>
      </c>
      <c r="G30" s="5">
        <v>38200</v>
      </c>
      <c r="H30" s="20">
        <v>32</v>
      </c>
      <c r="I30" s="21">
        <v>18</v>
      </c>
      <c r="J30" s="21">
        <v>576</v>
      </c>
      <c r="K30" s="19"/>
    </row>
    <row r="31" spans="1:11" x14ac:dyDescent="0.2">
      <c r="A31" s="20">
        <v>30</v>
      </c>
      <c r="B31" s="20" t="s">
        <v>303</v>
      </c>
      <c r="C31" s="20" t="s">
        <v>304</v>
      </c>
      <c r="D31" s="20" t="s">
        <v>305</v>
      </c>
      <c r="E31" s="20" t="s">
        <v>227</v>
      </c>
      <c r="F31" s="20" t="s">
        <v>215</v>
      </c>
      <c r="G31" s="5">
        <v>38206</v>
      </c>
      <c r="H31" s="20">
        <v>40</v>
      </c>
      <c r="I31" s="21">
        <v>30</v>
      </c>
      <c r="J31" s="21">
        <v>1200</v>
      </c>
      <c r="K31" s="19"/>
    </row>
    <row r="32" spans="1:11" x14ac:dyDescent="0.2">
      <c r="A32" s="20">
        <v>31</v>
      </c>
      <c r="B32" s="20" t="s">
        <v>306</v>
      </c>
      <c r="C32" s="20" t="s">
        <v>307</v>
      </c>
      <c r="D32" s="20" t="s">
        <v>308</v>
      </c>
      <c r="E32" s="20" t="s">
        <v>219</v>
      </c>
      <c r="F32" s="20" t="s">
        <v>244</v>
      </c>
      <c r="G32" s="5">
        <v>40144</v>
      </c>
      <c r="H32" s="20">
        <v>25</v>
      </c>
      <c r="I32" s="21">
        <v>19</v>
      </c>
      <c r="J32" s="21">
        <v>475</v>
      </c>
      <c r="K32" s="19"/>
    </row>
    <row r="33" spans="1:11" x14ac:dyDescent="0.2">
      <c r="A33" s="20">
        <v>32</v>
      </c>
      <c r="B33" s="20" t="s">
        <v>263</v>
      </c>
      <c r="C33" s="20" t="s">
        <v>221</v>
      </c>
      <c r="D33" s="20" t="s">
        <v>309</v>
      </c>
      <c r="E33" s="20" t="s">
        <v>219</v>
      </c>
      <c r="F33" s="20" t="s">
        <v>230</v>
      </c>
      <c r="G33" s="5">
        <v>40563</v>
      </c>
      <c r="H33" s="20">
        <v>35</v>
      </c>
      <c r="I33" s="21">
        <v>29</v>
      </c>
      <c r="J33" s="21">
        <v>1015</v>
      </c>
      <c r="K33" s="19"/>
    </row>
    <row r="34" spans="1:11" x14ac:dyDescent="0.2">
      <c r="A34" s="20">
        <v>33</v>
      </c>
      <c r="B34" s="20" t="s">
        <v>310</v>
      </c>
      <c r="C34" s="20" t="s">
        <v>311</v>
      </c>
      <c r="D34" s="20" t="s">
        <v>312</v>
      </c>
      <c r="E34" s="20" t="s">
        <v>219</v>
      </c>
      <c r="F34" s="20" t="s">
        <v>215</v>
      </c>
      <c r="G34" s="5">
        <v>40386</v>
      </c>
      <c r="H34" s="20">
        <v>35</v>
      </c>
      <c r="I34" s="21">
        <v>19</v>
      </c>
      <c r="J34" s="21">
        <v>665</v>
      </c>
      <c r="K34" s="19"/>
    </row>
    <row r="35" spans="1:11" x14ac:dyDescent="0.2">
      <c r="A35" s="20">
        <v>34</v>
      </c>
      <c r="B35" s="20" t="s">
        <v>313</v>
      </c>
      <c r="C35" s="20" t="s">
        <v>84</v>
      </c>
      <c r="D35" s="20" t="s">
        <v>314</v>
      </c>
      <c r="E35" s="20" t="s">
        <v>214</v>
      </c>
      <c r="F35" s="20" t="s">
        <v>234</v>
      </c>
      <c r="G35" s="5">
        <v>39741</v>
      </c>
      <c r="H35" s="20">
        <v>40</v>
      </c>
      <c r="I35" s="21">
        <v>27</v>
      </c>
      <c r="J35" s="21">
        <v>1080</v>
      </c>
      <c r="K35" s="19"/>
    </row>
    <row r="36" spans="1:11" x14ac:dyDescent="0.2">
      <c r="A36" s="20">
        <v>35</v>
      </c>
      <c r="B36" s="20" t="s">
        <v>315</v>
      </c>
      <c r="C36" s="20" t="s">
        <v>316</v>
      </c>
      <c r="D36" s="20" t="s">
        <v>317</v>
      </c>
      <c r="E36" s="20" t="s">
        <v>214</v>
      </c>
      <c r="F36" s="20" t="s">
        <v>215</v>
      </c>
      <c r="G36" s="5">
        <v>39395</v>
      </c>
      <c r="H36" s="20">
        <v>35.5</v>
      </c>
      <c r="I36" s="21">
        <v>16</v>
      </c>
      <c r="J36" s="21">
        <v>568</v>
      </c>
      <c r="K36" s="19"/>
    </row>
    <row r="37" spans="1:11" x14ac:dyDescent="0.2">
      <c r="A37" s="20">
        <v>36</v>
      </c>
      <c r="B37" s="20" t="s">
        <v>318</v>
      </c>
      <c r="C37" s="20" t="s">
        <v>319</v>
      </c>
      <c r="D37" s="20" t="s">
        <v>320</v>
      </c>
      <c r="E37" s="20" t="s">
        <v>227</v>
      </c>
      <c r="F37" s="20" t="s">
        <v>215</v>
      </c>
      <c r="G37" s="5">
        <v>38852</v>
      </c>
      <c r="H37" s="20">
        <v>40</v>
      </c>
      <c r="I37" s="21">
        <v>16</v>
      </c>
      <c r="J37" s="21">
        <v>640</v>
      </c>
      <c r="K37" s="19"/>
    </row>
    <row r="38" spans="1:11" x14ac:dyDescent="0.2">
      <c r="A38" s="20">
        <v>37</v>
      </c>
      <c r="B38" s="20" t="s">
        <v>315</v>
      </c>
      <c r="C38" s="20" t="s">
        <v>321</v>
      </c>
      <c r="D38" s="20" t="s">
        <v>322</v>
      </c>
      <c r="E38" s="20" t="s">
        <v>214</v>
      </c>
      <c r="F38" s="20" t="s">
        <v>230</v>
      </c>
      <c r="G38" s="5">
        <v>39318</v>
      </c>
      <c r="H38" s="20">
        <v>29.5</v>
      </c>
      <c r="I38" s="21">
        <v>25</v>
      </c>
      <c r="J38" s="21">
        <v>737.5</v>
      </c>
      <c r="K38" s="19"/>
    </row>
    <row r="39" spans="1:11" x14ac:dyDescent="0.2">
      <c r="A39" s="20">
        <v>38</v>
      </c>
      <c r="B39" s="20" t="s">
        <v>323</v>
      </c>
      <c r="C39" s="20" t="s">
        <v>324</v>
      </c>
      <c r="D39" s="20" t="s">
        <v>325</v>
      </c>
      <c r="E39" s="20" t="s">
        <v>223</v>
      </c>
      <c r="F39" s="20" t="s">
        <v>244</v>
      </c>
      <c r="G39" s="5">
        <v>37773</v>
      </c>
      <c r="H39" s="20">
        <v>38</v>
      </c>
      <c r="I39" s="21">
        <v>23</v>
      </c>
      <c r="J39" s="21">
        <v>874</v>
      </c>
      <c r="K39" s="19"/>
    </row>
    <row r="40" spans="1:11" x14ac:dyDescent="0.2">
      <c r="A40" s="20">
        <v>39</v>
      </c>
      <c r="B40" s="20" t="s">
        <v>326</v>
      </c>
      <c r="C40" s="20" t="s">
        <v>327</v>
      </c>
      <c r="D40" s="20" t="s">
        <v>328</v>
      </c>
      <c r="E40" s="20" t="s">
        <v>219</v>
      </c>
      <c r="F40" s="20" t="s">
        <v>230</v>
      </c>
      <c r="G40" s="5">
        <v>40024</v>
      </c>
      <c r="H40" s="20">
        <v>40</v>
      </c>
      <c r="I40" s="21">
        <v>30</v>
      </c>
      <c r="J40" s="21">
        <v>1200</v>
      </c>
      <c r="K40" s="19"/>
    </row>
    <row r="41" spans="1:11" x14ac:dyDescent="0.2">
      <c r="A41" s="20">
        <v>40</v>
      </c>
      <c r="B41" s="20" t="s">
        <v>329</v>
      </c>
      <c r="C41" s="20" t="s">
        <v>330</v>
      </c>
      <c r="D41" s="20" t="s">
        <v>331</v>
      </c>
      <c r="E41" s="20" t="s">
        <v>219</v>
      </c>
      <c r="F41" s="20" t="s">
        <v>230</v>
      </c>
      <c r="G41" s="5">
        <v>39374</v>
      </c>
      <c r="H41" s="20">
        <v>38</v>
      </c>
      <c r="I41" s="21">
        <v>30</v>
      </c>
      <c r="J41" s="21">
        <v>1140</v>
      </c>
      <c r="K41" s="19"/>
    </row>
    <row r="42" spans="1:11" x14ac:dyDescent="0.2">
      <c r="A42" s="20">
        <v>41</v>
      </c>
      <c r="B42" s="20" t="s">
        <v>332</v>
      </c>
      <c r="C42" s="20" t="s">
        <v>333</v>
      </c>
      <c r="D42" s="20" t="s">
        <v>334</v>
      </c>
      <c r="E42" s="20" t="s">
        <v>219</v>
      </c>
      <c r="F42" s="20" t="s">
        <v>244</v>
      </c>
      <c r="G42" s="5">
        <v>38840</v>
      </c>
      <c r="H42" s="20">
        <v>40</v>
      </c>
      <c r="I42" s="21">
        <v>29</v>
      </c>
      <c r="J42" s="21">
        <v>1160</v>
      </c>
      <c r="K42" s="19"/>
    </row>
    <row r="43" spans="1:11" x14ac:dyDescent="0.2">
      <c r="A43" s="20">
        <v>42</v>
      </c>
      <c r="B43" s="20" t="s">
        <v>335</v>
      </c>
      <c r="C43" s="20" t="s">
        <v>122</v>
      </c>
      <c r="D43" s="20" t="s">
        <v>336</v>
      </c>
      <c r="E43" s="20" t="s">
        <v>214</v>
      </c>
      <c r="F43" s="20" t="s">
        <v>234</v>
      </c>
      <c r="G43" s="5">
        <v>37252</v>
      </c>
      <c r="H43" s="20">
        <v>40</v>
      </c>
      <c r="I43" s="21">
        <v>22</v>
      </c>
      <c r="J43" s="21">
        <v>880</v>
      </c>
      <c r="K43" s="19"/>
    </row>
    <row r="44" spans="1:11" x14ac:dyDescent="0.2">
      <c r="A44" s="20">
        <v>43</v>
      </c>
      <c r="B44" s="20" t="s">
        <v>337</v>
      </c>
      <c r="C44" s="20" t="s">
        <v>338</v>
      </c>
      <c r="D44" s="20" t="s">
        <v>339</v>
      </c>
      <c r="E44" s="20" t="s">
        <v>219</v>
      </c>
      <c r="F44" s="20" t="s">
        <v>244</v>
      </c>
      <c r="G44" s="5">
        <v>38783</v>
      </c>
      <c r="H44" s="20">
        <v>35</v>
      </c>
      <c r="I44" s="21">
        <v>18</v>
      </c>
      <c r="J44" s="21">
        <v>630</v>
      </c>
      <c r="K44" s="19"/>
    </row>
    <row r="45" spans="1:11" x14ac:dyDescent="0.2">
      <c r="A45" s="20">
        <v>44</v>
      </c>
      <c r="B45" s="20" t="s">
        <v>340</v>
      </c>
      <c r="C45" s="20" t="s">
        <v>341</v>
      </c>
      <c r="D45" s="20" t="s">
        <v>342</v>
      </c>
      <c r="E45" s="20" t="s">
        <v>227</v>
      </c>
      <c r="F45" s="20" t="s">
        <v>244</v>
      </c>
      <c r="G45" s="5">
        <v>39040</v>
      </c>
      <c r="H45" s="20">
        <v>15.5</v>
      </c>
      <c r="I45" s="21">
        <v>28</v>
      </c>
      <c r="J45" s="21">
        <v>434</v>
      </c>
      <c r="K45" s="19"/>
    </row>
    <row r="46" spans="1:11" x14ac:dyDescent="0.2">
      <c r="A46" s="20">
        <v>45</v>
      </c>
      <c r="B46" s="20" t="s">
        <v>343</v>
      </c>
      <c r="C46" s="20" t="s">
        <v>344</v>
      </c>
      <c r="D46" s="20" t="s">
        <v>345</v>
      </c>
      <c r="E46" s="20" t="s">
        <v>219</v>
      </c>
      <c r="F46" s="20" t="s">
        <v>234</v>
      </c>
      <c r="G46" s="5">
        <v>38252</v>
      </c>
      <c r="H46" s="20">
        <v>40</v>
      </c>
      <c r="I46" s="21">
        <v>28</v>
      </c>
      <c r="J46" s="21">
        <v>1120</v>
      </c>
      <c r="K46" s="19"/>
    </row>
    <row r="47" spans="1:11" x14ac:dyDescent="0.2">
      <c r="A47" s="20">
        <v>46</v>
      </c>
      <c r="B47" s="20" t="s">
        <v>346</v>
      </c>
      <c r="C47" s="20" t="s">
        <v>347</v>
      </c>
      <c r="D47" s="20" t="s">
        <v>348</v>
      </c>
      <c r="E47" s="20" t="s">
        <v>219</v>
      </c>
      <c r="F47" s="20" t="s">
        <v>230</v>
      </c>
      <c r="G47" s="5">
        <v>39796</v>
      </c>
      <c r="H47" s="20">
        <v>32</v>
      </c>
      <c r="I47" s="21">
        <v>26</v>
      </c>
      <c r="J47" s="21">
        <v>832</v>
      </c>
      <c r="K47" s="19"/>
    </row>
    <row r="48" spans="1:11" x14ac:dyDescent="0.2">
      <c r="A48" s="20">
        <v>47</v>
      </c>
      <c r="B48" s="20" t="s">
        <v>349</v>
      </c>
      <c r="C48" s="20" t="s">
        <v>350</v>
      </c>
      <c r="D48" s="20" t="s">
        <v>351</v>
      </c>
      <c r="E48" s="20" t="s">
        <v>223</v>
      </c>
      <c r="F48" s="20" t="s">
        <v>230</v>
      </c>
      <c r="G48" s="5">
        <v>38797</v>
      </c>
      <c r="H48" s="20">
        <v>25</v>
      </c>
      <c r="I48" s="21">
        <v>29</v>
      </c>
      <c r="J48" s="21">
        <v>725</v>
      </c>
      <c r="K48" s="19"/>
    </row>
    <row r="49" spans="1:11" x14ac:dyDescent="0.2">
      <c r="A49" s="20">
        <v>48</v>
      </c>
      <c r="B49" s="20" t="s">
        <v>352</v>
      </c>
      <c r="C49" s="20" t="s">
        <v>353</v>
      </c>
      <c r="D49" s="20" t="s">
        <v>354</v>
      </c>
      <c r="E49" s="20" t="s">
        <v>223</v>
      </c>
      <c r="F49" s="20" t="s">
        <v>244</v>
      </c>
      <c r="G49" s="5">
        <v>39212</v>
      </c>
      <c r="H49" s="20">
        <v>38</v>
      </c>
      <c r="I49" s="21">
        <v>23</v>
      </c>
      <c r="J49" s="21">
        <v>874</v>
      </c>
      <c r="K49" s="19"/>
    </row>
    <row r="50" spans="1:11" x14ac:dyDescent="0.2">
      <c r="A50" s="20">
        <v>49</v>
      </c>
      <c r="B50" s="20" t="s">
        <v>266</v>
      </c>
      <c r="C50" s="20" t="s">
        <v>355</v>
      </c>
      <c r="D50" s="20" t="s">
        <v>356</v>
      </c>
      <c r="E50" s="20" t="s">
        <v>214</v>
      </c>
      <c r="F50" s="20" t="s">
        <v>215</v>
      </c>
      <c r="G50" s="5">
        <v>39403</v>
      </c>
      <c r="H50" s="20">
        <v>35.5</v>
      </c>
      <c r="I50" s="21">
        <v>29</v>
      </c>
      <c r="J50" s="21">
        <v>1029.5</v>
      </c>
      <c r="K50" s="19"/>
    </row>
    <row r="51" spans="1:11" x14ac:dyDescent="0.2">
      <c r="A51" s="20">
        <v>50</v>
      </c>
      <c r="B51" s="20" t="s">
        <v>357</v>
      </c>
      <c r="C51" s="20" t="s">
        <v>358</v>
      </c>
      <c r="D51" s="20" t="s">
        <v>359</v>
      </c>
      <c r="E51" s="20" t="s">
        <v>227</v>
      </c>
      <c r="F51" s="20" t="s">
        <v>234</v>
      </c>
      <c r="G51" s="5">
        <v>38979</v>
      </c>
      <c r="H51" s="20">
        <v>40</v>
      </c>
      <c r="I51" s="21">
        <v>19</v>
      </c>
      <c r="J51" s="21">
        <v>760</v>
      </c>
      <c r="K51" s="19"/>
    </row>
    <row r="52" spans="1:11" x14ac:dyDescent="0.2">
      <c r="A52" s="20">
        <v>51</v>
      </c>
      <c r="B52" s="20" t="s">
        <v>275</v>
      </c>
      <c r="C52" s="20" t="s">
        <v>360</v>
      </c>
      <c r="D52" s="20" t="s">
        <v>361</v>
      </c>
      <c r="E52" s="20" t="s">
        <v>219</v>
      </c>
      <c r="F52" s="20" t="s">
        <v>244</v>
      </c>
      <c r="G52" s="5">
        <v>38073</v>
      </c>
      <c r="H52" s="20">
        <v>38</v>
      </c>
      <c r="I52" s="21">
        <v>28</v>
      </c>
      <c r="J52" s="21">
        <v>1064</v>
      </c>
      <c r="K52" s="19"/>
    </row>
    <row r="53" spans="1:11" x14ac:dyDescent="0.2">
      <c r="A53" s="20">
        <v>52</v>
      </c>
      <c r="B53" s="20" t="s">
        <v>362</v>
      </c>
      <c r="C53" s="20" t="s">
        <v>363</v>
      </c>
      <c r="D53" s="20" t="s">
        <v>364</v>
      </c>
      <c r="E53" s="20" t="s">
        <v>214</v>
      </c>
      <c r="F53" s="20" t="s">
        <v>230</v>
      </c>
      <c r="G53" s="5">
        <v>39367</v>
      </c>
      <c r="H53" s="20">
        <v>40</v>
      </c>
      <c r="I53" s="21">
        <v>19</v>
      </c>
      <c r="J53" s="21">
        <v>760</v>
      </c>
      <c r="K53" s="19"/>
    </row>
    <row r="54" spans="1:11" x14ac:dyDescent="0.2">
      <c r="A54" s="20">
        <v>53</v>
      </c>
      <c r="B54" s="20" t="s">
        <v>365</v>
      </c>
      <c r="C54" s="20" t="s">
        <v>366</v>
      </c>
      <c r="D54" s="20" t="s">
        <v>367</v>
      </c>
      <c r="E54" s="20" t="s">
        <v>219</v>
      </c>
      <c r="F54" s="20" t="s">
        <v>244</v>
      </c>
      <c r="G54" s="5">
        <v>38716</v>
      </c>
      <c r="H54" s="20">
        <v>35</v>
      </c>
      <c r="I54" s="21">
        <v>17</v>
      </c>
      <c r="J54" s="21">
        <v>595</v>
      </c>
      <c r="K54" s="19"/>
    </row>
    <row r="55" spans="1:11" x14ac:dyDescent="0.2">
      <c r="A55" s="20">
        <v>54</v>
      </c>
      <c r="B55" s="20" t="s">
        <v>368</v>
      </c>
      <c r="C55" s="20" t="s">
        <v>369</v>
      </c>
      <c r="D55" s="20" t="s">
        <v>370</v>
      </c>
      <c r="E55" s="20" t="s">
        <v>219</v>
      </c>
      <c r="F55" s="20" t="s">
        <v>230</v>
      </c>
      <c r="G55" s="5">
        <v>38984</v>
      </c>
      <c r="H55" s="20">
        <v>40</v>
      </c>
      <c r="I55" s="21">
        <v>28</v>
      </c>
      <c r="J55" s="21">
        <v>1120</v>
      </c>
      <c r="K55" s="19"/>
    </row>
    <row r="56" spans="1:11" x14ac:dyDescent="0.2">
      <c r="A56" s="20">
        <v>55</v>
      </c>
      <c r="B56" s="20" t="s">
        <v>371</v>
      </c>
      <c r="C56" s="20" t="s">
        <v>372</v>
      </c>
      <c r="D56" s="20" t="s">
        <v>373</v>
      </c>
      <c r="E56" s="20" t="s">
        <v>223</v>
      </c>
      <c r="F56" s="20" t="s">
        <v>215</v>
      </c>
      <c r="G56" s="5">
        <v>39590</v>
      </c>
      <c r="H56" s="20">
        <v>25</v>
      </c>
      <c r="I56" s="21">
        <v>18</v>
      </c>
      <c r="J56" s="21">
        <v>450</v>
      </c>
      <c r="K56" s="19"/>
    </row>
    <row r="57" spans="1:11" x14ac:dyDescent="0.2">
      <c r="A57" s="20">
        <v>56</v>
      </c>
      <c r="B57" s="20" t="s">
        <v>374</v>
      </c>
      <c r="C57" s="20" t="s">
        <v>375</v>
      </c>
      <c r="D57" s="20" t="s">
        <v>376</v>
      </c>
      <c r="E57" s="20" t="s">
        <v>227</v>
      </c>
      <c r="F57" s="20" t="s">
        <v>215</v>
      </c>
      <c r="G57" s="5">
        <v>40550</v>
      </c>
      <c r="H57" s="20">
        <v>40</v>
      </c>
      <c r="I57" s="21">
        <v>29</v>
      </c>
      <c r="J57" s="21">
        <v>1160</v>
      </c>
      <c r="K57" s="19"/>
    </row>
    <row r="58" spans="1:11" x14ac:dyDescent="0.2">
      <c r="A58" s="20">
        <v>57</v>
      </c>
      <c r="B58" s="20" t="s">
        <v>335</v>
      </c>
      <c r="C58" s="20" t="s">
        <v>377</v>
      </c>
      <c r="D58" s="20" t="s">
        <v>378</v>
      </c>
      <c r="E58" s="20" t="s">
        <v>219</v>
      </c>
      <c r="F58" s="20" t="s">
        <v>215</v>
      </c>
      <c r="G58" s="5">
        <v>37101</v>
      </c>
      <c r="H58" s="20">
        <v>38</v>
      </c>
      <c r="I58" s="21">
        <v>30</v>
      </c>
      <c r="J58" s="21">
        <v>1140</v>
      </c>
      <c r="K58" s="19"/>
    </row>
    <row r="59" spans="1:11" x14ac:dyDescent="0.2">
      <c r="A59" s="20">
        <v>58</v>
      </c>
      <c r="B59" s="20" t="s">
        <v>379</v>
      </c>
      <c r="C59" s="20" t="s">
        <v>380</v>
      </c>
      <c r="D59" s="20" t="s">
        <v>381</v>
      </c>
      <c r="E59" s="20" t="s">
        <v>219</v>
      </c>
      <c r="F59" s="20" t="s">
        <v>234</v>
      </c>
      <c r="G59" s="5">
        <v>40124</v>
      </c>
      <c r="H59" s="20">
        <v>40</v>
      </c>
      <c r="I59" s="21">
        <v>19</v>
      </c>
      <c r="J59" s="21">
        <v>760</v>
      </c>
      <c r="K59" s="19"/>
    </row>
    <row r="60" spans="1:11" x14ac:dyDescent="0.2">
      <c r="A60" s="20">
        <v>59</v>
      </c>
      <c r="B60" s="20" t="s">
        <v>382</v>
      </c>
      <c r="C60" s="20" t="s">
        <v>221</v>
      </c>
      <c r="D60" s="20" t="s">
        <v>383</v>
      </c>
      <c r="E60" s="20" t="s">
        <v>214</v>
      </c>
      <c r="F60" s="20" t="s">
        <v>215</v>
      </c>
      <c r="G60" s="5">
        <v>39078</v>
      </c>
      <c r="H60" s="20">
        <v>42</v>
      </c>
      <c r="I60" s="21">
        <v>28</v>
      </c>
      <c r="J60" s="21">
        <v>1176</v>
      </c>
      <c r="K60" s="19"/>
    </row>
    <row r="61" spans="1:11" x14ac:dyDescent="0.2">
      <c r="A61" s="20">
        <v>60</v>
      </c>
      <c r="B61" s="20" t="s">
        <v>384</v>
      </c>
      <c r="C61" s="20" t="s">
        <v>385</v>
      </c>
      <c r="D61" s="20" t="s">
        <v>386</v>
      </c>
      <c r="E61" s="20" t="s">
        <v>227</v>
      </c>
      <c r="F61" s="20" t="s">
        <v>230</v>
      </c>
      <c r="G61" s="5">
        <v>38869</v>
      </c>
      <c r="H61" s="20">
        <v>40</v>
      </c>
      <c r="I61" s="21">
        <v>25</v>
      </c>
      <c r="J61" s="21">
        <v>1000</v>
      </c>
      <c r="K61" s="19"/>
    </row>
    <row r="62" spans="1:11" x14ac:dyDescent="0.2">
      <c r="A62" s="20">
        <v>61</v>
      </c>
      <c r="B62" s="20" t="s">
        <v>387</v>
      </c>
      <c r="C62" s="20" t="s">
        <v>388</v>
      </c>
      <c r="D62" s="20" t="s">
        <v>389</v>
      </c>
      <c r="E62" s="20" t="s">
        <v>219</v>
      </c>
      <c r="F62" s="20" t="s">
        <v>244</v>
      </c>
      <c r="G62" s="5">
        <v>39215</v>
      </c>
      <c r="H62" s="20">
        <v>25</v>
      </c>
      <c r="I62" s="21">
        <v>18</v>
      </c>
      <c r="J62" s="21">
        <v>450</v>
      </c>
      <c r="K62" s="19"/>
    </row>
    <row r="63" spans="1:11" x14ac:dyDescent="0.2">
      <c r="A63" s="20">
        <v>62</v>
      </c>
      <c r="B63" s="20" t="s">
        <v>337</v>
      </c>
      <c r="C63" s="20" t="s">
        <v>390</v>
      </c>
      <c r="D63" s="20" t="s">
        <v>391</v>
      </c>
      <c r="E63" s="20" t="s">
        <v>227</v>
      </c>
      <c r="F63" s="20" t="s">
        <v>215</v>
      </c>
      <c r="G63" s="5">
        <v>39914</v>
      </c>
      <c r="H63" s="20">
        <v>15.5</v>
      </c>
      <c r="I63" s="21">
        <v>23</v>
      </c>
      <c r="J63" s="21">
        <v>356.5</v>
      </c>
      <c r="K63" s="19"/>
    </row>
    <row r="64" spans="1:11" x14ac:dyDescent="0.2">
      <c r="A64" s="20">
        <v>63</v>
      </c>
      <c r="B64" s="20" t="s">
        <v>392</v>
      </c>
      <c r="C64" s="20" t="s">
        <v>393</v>
      </c>
      <c r="D64" s="20" t="s">
        <v>394</v>
      </c>
      <c r="E64" s="20" t="s">
        <v>214</v>
      </c>
      <c r="F64" s="20" t="s">
        <v>244</v>
      </c>
      <c r="G64" s="5">
        <v>37428</v>
      </c>
      <c r="H64" s="20">
        <v>40</v>
      </c>
      <c r="I64" s="21">
        <v>25</v>
      </c>
      <c r="J64" s="21">
        <v>1000</v>
      </c>
      <c r="K64" s="19"/>
    </row>
    <row r="65" spans="1:11" x14ac:dyDescent="0.2">
      <c r="A65" s="20">
        <v>64</v>
      </c>
      <c r="B65" s="20" t="s">
        <v>395</v>
      </c>
      <c r="C65" s="20" t="s">
        <v>396</v>
      </c>
      <c r="D65" s="20" t="s">
        <v>397</v>
      </c>
      <c r="E65" s="20" t="s">
        <v>227</v>
      </c>
      <c r="F65" s="20" t="s">
        <v>230</v>
      </c>
      <c r="G65" s="5">
        <v>39759</v>
      </c>
      <c r="H65" s="20">
        <v>35</v>
      </c>
      <c r="I65" s="21">
        <v>24</v>
      </c>
      <c r="J65" s="21">
        <v>840</v>
      </c>
      <c r="K65" s="19"/>
    </row>
    <row r="66" spans="1:11" x14ac:dyDescent="0.2">
      <c r="A66" s="20">
        <v>65</v>
      </c>
      <c r="B66" s="20" t="s">
        <v>398</v>
      </c>
      <c r="C66" s="20" t="s">
        <v>399</v>
      </c>
      <c r="D66" s="20" t="s">
        <v>400</v>
      </c>
      <c r="E66" s="20" t="s">
        <v>227</v>
      </c>
      <c r="F66" s="20" t="s">
        <v>244</v>
      </c>
      <c r="G66" s="5">
        <v>38733</v>
      </c>
      <c r="H66" s="20">
        <v>35</v>
      </c>
      <c r="I66" s="21">
        <v>29</v>
      </c>
      <c r="J66" s="21">
        <v>1015</v>
      </c>
      <c r="K66" s="19"/>
    </row>
    <row r="67" spans="1:11" x14ac:dyDescent="0.2">
      <c r="A67" s="20">
        <v>66</v>
      </c>
      <c r="B67" s="20" t="s">
        <v>257</v>
      </c>
      <c r="C67" s="20" t="s">
        <v>401</v>
      </c>
      <c r="D67" s="20" t="s">
        <v>402</v>
      </c>
      <c r="E67" s="20" t="s">
        <v>223</v>
      </c>
      <c r="F67" s="20" t="s">
        <v>215</v>
      </c>
      <c r="G67" s="5">
        <v>38057</v>
      </c>
      <c r="H67" s="20">
        <v>35.5</v>
      </c>
      <c r="I67" s="21">
        <v>23</v>
      </c>
      <c r="J67" s="21">
        <v>816.5</v>
      </c>
      <c r="K67" s="19"/>
    </row>
    <row r="68" spans="1:11" x14ac:dyDescent="0.2">
      <c r="A68" s="20">
        <v>67</v>
      </c>
      <c r="B68" s="20" t="s">
        <v>403</v>
      </c>
      <c r="C68" s="20" t="s">
        <v>404</v>
      </c>
      <c r="D68" s="20" t="s">
        <v>405</v>
      </c>
      <c r="E68" s="20" t="s">
        <v>214</v>
      </c>
      <c r="F68" s="20" t="s">
        <v>244</v>
      </c>
      <c r="G68" s="5">
        <v>39407</v>
      </c>
      <c r="H68" s="20">
        <v>29.5</v>
      </c>
      <c r="I68" s="21">
        <v>28</v>
      </c>
      <c r="J68" s="21">
        <v>826</v>
      </c>
      <c r="K68" s="19"/>
    </row>
    <row r="69" spans="1:11" x14ac:dyDescent="0.2">
      <c r="A69" s="20">
        <v>68</v>
      </c>
      <c r="B69" s="20" t="s">
        <v>406</v>
      </c>
      <c r="C69" s="20" t="s">
        <v>221</v>
      </c>
      <c r="D69" s="20" t="s">
        <v>407</v>
      </c>
      <c r="E69" s="20" t="s">
        <v>219</v>
      </c>
      <c r="F69" s="20" t="s">
        <v>215</v>
      </c>
      <c r="G69" s="5">
        <v>40084</v>
      </c>
      <c r="H69" s="20">
        <v>40</v>
      </c>
      <c r="I69" s="21">
        <v>19</v>
      </c>
      <c r="J69" s="21">
        <v>760</v>
      </c>
      <c r="K69" s="19"/>
    </row>
    <row r="70" spans="1:11" x14ac:dyDescent="0.2">
      <c r="A70" s="20">
        <v>69</v>
      </c>
      <c r="B70" s="20" t="s">
        <v>408</v>
      </c>
      <c r="C70" s="20" t="s">
        <v>409</v>
      </c>
      <c r="D70" s="20" t="s">
        <v>410</v>
      </c>
      <c r="E70" s="20" t="s">
        <v>223</v>
      </c>
      <c r="F70" s="20" t="s">
        <v>230</v>
      </c>
      <c r="G70" s="5">
        <v>40600</v>
      </c>
      <c r="H70" s="20">
        <v>35</v>
      </c>
      <c r="I70" s="21">
        <v>21</v>
      </c>
      <c r="J70" s="21">
        <v>735</v>
      </c>
      <c r="K70" s="19"/>
    </row>
    <row r="71" spans="1:11" x14ac:dyDescent="0.2">
      <c r="A71" s="20">
        <v>70</v>
      </c>
      <c r="B71" s="20" t="s">
        <v>290</v>
      </c>
      <c r="C71" s="20" t="s">
        <v>84</v>
      </c>
      <c r="D71" s="20" t="s">
        <v>411</v>
      </c>
      <c r="E71" s="20" t="s">
        <v>214</v>
      </c>
      <c r="F71" s="20" t="s">
        <v>234</v>
      </c>
      <c r="G71" s="5">
        <v>40128</v>
      </c>
      <c r="H71" s="20">
        <v>42</v>
      </c>
      <c r="I71" s="21">
        <v>29</v>
      </c>
      <c r="J71" s="21">
        <v>1218</v>
      </c>
      <c r="K71" s="19"/>
    </row>
    <row r="72" spans="1:11" x14ac:dyDescent="0.2">
      <c r="A72" s="20">
        <v>71</v>
      </c>
      <c r="B72" s="20" t="s">
        <v>195</v>
      </c>
      <c r="C72" s="20" t="s">
        <v>412</v>
      </c>
      <c r="D72" s="20" t="s">
        <v>413</v>
      </c>
      <c r="E72" s="20" t="s">
        <v>214</v>
      </c>
      <c r="F72" s="20" t="s">
        <v>230</v>
      </c>
      <c r="G72" s="5">
        <v>40681</v>
      </c>
      <c r="H72" s="20">
        <v>29.5</v>
      </c>
      <c r="I72" s="21">
        <v>17</v>
      </c>
      <c r="J72" s="21">
        <v>501.5</v>
      </c>
      <c r="K72" s="19"/>
    </row>
    <row r="73" spans="1:11" x14ac:dyDescent="0.2">
      <c r="A73" s="20">
        <v>72</v>
      </c>
      <c r="B73" s="20" t="s">
        <v>414</v>
      </c>
      <c r="C73" s="20" t="s">
        <v>415</v>
      </c>
      <c r="D73" s="20" t="s">
        <v>416</v>
      </c>
      <c r="E73" s="20" t="s">
        <v>214</v>
      </c>
      <c r="F73" s="20" t="s">
        <v>244</v>
      </c>
      <c r="G73" s="5">
        <v>38978</v>
      </c>
      <c r="H73" s="20">
        <v>40</v>
      </c>
      <c r="I73" s="21">
        <v>24</v>
      </c>
      <c r="J73" s="21">
        <v>960</v>
      </c>
      <c r="K73" s="19"/>
    </row>
    <row r="74" spans="1:11" x14ac:dyDescent="0.2">
      <c r="A74" s="20">
        <v>73</v>
      </c>
      <c r="B74" s="20" t="s">
        <v>417</v>
      </c>
      <c r="C74" s="20" t="s">
        <v>85</v>
      </c>
      <c r="D74" s="20" t="s">
        <v>418</v>
      </c>
      <c r="E74" s="20" t="s">
        <v>219</v>
      </c>
      <c r="F74" s="20" t="s">
        <v>215</v>
      </c>
      <c r="G74" s="5">
        <v>38015</v>
      </c>
      <c r="H74" s="20">
        <v>40</v>
      </c>
      <c r="I74" s="21">
        <v>20</v>
      </c>
      <c r="J74" s="21">
        <v>800</v>
      </c>
      <c r="K74" s="19"/>
    </row>
    <row r="75" spans="1:11" x14ac:dyDescent="0.2">
      <c r="A75" s="20">
        <v>74</v>
      </c>
      <c r="B75" s="20" t="s">
        <v>419</v>
      </c>
      <c r="C75" s="20" t="s">
        <v>225</v>
      </c>
      <c r="D75" s="20" t="s">
        <v>420</v>
      </c>
      <c r="E75" s="20" t="s">
        <v>227</v>
      </c>
      <c r="F75" s="20" t="s">
        <v>244</v>
      </c>
      <c r="G75" s="5">
        <v>37288</v>
      </c>
      <c r="H75" s="20">
        <v>40</v>
      </c>
      <c r="I75" s="21">
        <v>17</v>
      </c>
      <c r="J75" s="21">
        <v>680</v>
      </c>
      <c r="K75" s="19"/>
    </row>
    <row r="76" spans="1:11" x14ac:dyDescent="0.2">
      <c r="A76" s="20">
        <v>75</v>
      </c>
      <c r="B76" s="20" t="s">
        <v>421</v>
      </c>
      <c r="C76" s="20" t="s">
        <v>422</v>
      </c>
      <c r="D76" s="20" t="s">
        <v>423</v>
      </c>
      <c r="E76" s="20" t="s">
        <v>214</v>
      </c>
      <c r="F76" s="20" t="s">
        <v>230</v>
      </c>
      <c r="G76" s="5">
        <v>38200</v>
      </c>
      <c r="H76" s="20">
        <v>29.5</v>
      </c>
      <c r="I76" s="21">
        <v>21</v>
      </c>
      <c r="J76" s="21">
        <v>619.5</v>
      </c>
      <c r="K76" s="19"/>
    </row>
    <row r="77" spans="1:11" x14ac:dyDescent="0.2">
      <c r="A77" s="20">
        <v>76</v>
      </c>
      <c r="B77" s="20" t="s">
        <v>424</v>
      </c>
      <c r="C77" s="20" t="s">
        <v>425</v>
      </c>
      <c r="D77" s="20" t="s">
        <v>426</v>
      </c>
      <c r="E77" s="20" t="s">
        <v>214</v>
      </c>
      <c r="F77" s="20" t="s">
        <v>215</v>
      </c>
      <c r="G77" s="5">
        <v>40097</v>
      </c>
      <c r="H77" s="20">
        <v>40</v>
      </c>
      <c r="I77" s="21">
        <v>17</v>
      </c>
      <c r="J77" s="21">
        <v>680</v>
      </c>
      <c r="K77" s="19"/>
    </row>
    <row r="78" spans="1:11" x14ac:dyDescent="0.2">
      <c r="A78" s="20">
        <v>77</v>
      </c>
      <c r="B78" s="20" t="s">
        <v>427</v>
      </c>
      <c r="C78" s="20" t="s">
        <v>428</v>
      </c>
      <c r="D78" s="20" t="s">
        <v>429</v>
      </c>
      <c r="E78" s="20" t="s">
        <v>227</v>
      </c>
      <c r="F78" s="20" t="s">
        <v>215</v>
      </c>
      <c r="G78" s="5">
        <v>39048</v>
      </c>
      <c r="H78" s="20">
        <v>40</v>
      </c>
      <c r="I78" s="21">
        <v>29</v>
      </c>
      <c r="J78" s="21">
        <v>1160</v>
      </c>
      <c r="K78" s="19"/>
    </row>
    <row r="79" spans="1:11" x14ac:dyDescent="0.2">
      <c r="A79" s="20">
        <v>78</v>
      </c>
      <c r="B79" s="20" t="s">
        <v>235</v>
      </c>
      <c r="C79" s="20" t="s">
        <v>157</v>
      </c>
      <c r="D79" s="20" t="s">
        <v>430</v>
      </c>
      <c r="E79" s="20" t="s">
        <v>223</v>
      </c>
      <c r="F79" s="20" t="s">
        <v>234</v>
      </c>
      <c r="G79" s="5">
        <v>40590</v>
      </c>
      <c r="H79" s="20">
        <v>40</v>
      </c>
      <c r="I79" s="21">
        <v>26</v>
      </c>
      <c r="J79" s="21">
        <v>1040</v>
      </c>
      <c r="K79" s="19"/>
    </row>
    <row r="80" spans="1:11" x14ac:dyDescent="0.2">
      <c r="A80" s="20">
        <v>79</v>
      </c>
      <c r="B80" s="20" t="s">
        <v>431</v>
      </c>
      <c r="C80" s="20" t="s">
        <v>432</v>
      </c>
      <c r="D80" s="20" t="s">
        <v>433</v>
      </c>
      <c r="E80" s="20" t="s">
        <v>227</v>
      </c>
      <c r="F80" s="20" t="s">
        <v>234</v>
      </c>
      <c r="G80" s="5">
        <v>38540</v>
      </c>
      <c r="H80" s="20">
        <v>40</v>
      </c>
      <c r="I80" s="21">
        <v>18</v>
      </c>
      <c r="J80" s="21">
        <v>720</v>
      </c>
      <c r="K80" s="19"/>
    </row>
    <row r="81" spans="1:11" x14ac:dyDescent="0.2">
      <c r="A81" s="20">
        <v>80</v>
      </c>
      <c r="B81" s="20" t="s">
        <v>434</v>
      </c>
      <c r="C81" s="20" t="s">
        <v>435</v>
      </c>
      <c r="D81" s="20" t="s">
        <v>436</v>
      </c>
      <c r="E81" s="20" t="s">
        <v>214</v>
      </c>
      <c r="F81" s="20" t="s">
        <v>215</v>
      </c>
      <c r="G81" s="5">
        <v>40861</v>
      </c>
      <c r="H81" s="20">
        <v>40</v>
      </c>
      <c r="I81" s="21">
        <v>18</v>
      </c>
      <c r="J81" s="21">
        <v>720</v>
      </c>
      <c r="K81" s="19"/>
    </row>
    <row r="82" spans="1:11" x14ac:dyDescent="0.2">
      <c r="A82" s="20">
        <v>81</v>
      </c>
      <c r="B82" s="20" t="s">
        <v>437</v>
      </c>
      <c r="C82" s="20" t="s">
        <v>438</v>
      </c>
      <c r="D82" s="20" t="s">
        <v>439</v>
      </c>
      <c r="E82" s="20" t="s">
        <v>227</v>
      </c>
      <c r="F82" s="20" t="s">
        <v>234</v>
      </c>
      <c r="G82" s="5">
        <v>38277</v>
      </c>
      <c r="H82" s="20">
        <v>40</v>
      </c>
      <c r="I82" s="21">
        <v>21</v>
      </c>
      <c r="J82" s="21">
        <v>840</v>
      </c>
      <c r="K82" s="19"/>
    </row>
    <row r="83" spans="1:11" x14ac:dyDescent="0.2">
      <c r="A83" s="20">
        <v>82</v>
      </c>
      <c r="B83" s="20" t="s">
        <v>440</v>
      </c>
      <c r="C83" s="20" t="s">
        <v>441</v>
      </c>
      <c r="D83" s="20" t="s">
        <v>442</v>
      </c>
      <c r="E83" s="20" t="s">
        <v>214</v>
      </c>
      <c r="F83" s="20" t="s">
        <v>230</v>
      </c>
      <c r="G83" s="5">
        <v>39820</v>
      </c>
      <c r="H83" s="20">
        <v>29.5</v>
      </c>
      <c r="I83" s="21">
        <v>25</v>
      </c>
      <c r="J83" s="21">
        <v>737.5</v>
      </c>
      <c r="K83" s="19"/>
    </row>
    <row r="84" spans="1:11" x14ac:dyDescent="0.2">
      <c r="A84" s="20">
        <v>83</v>
      </c>
      <c r="B84" s="20" t="s">
        <v>443</v>
      </c>
      <c r="C84" s="20" t="s">
        <v>444</v>
      </c>
      <c r="D84" s="20" t="s">
        <v>445</v>
      </c>
      <c r="E84" s="20" t="s">
        <v>227</v>
      </c>
      <c r="F84" s="20" t="s">
        <v>215</v>
      </c>
      <c r="G84" s="5">
        <v>36937</v>
      </c>
      <c r="H84" s="20">
        <v>15.5</v>
      </c>
      <c r="I84" s="21">
        <v>20</v>
      </c>
      <c r="J84" s="21">
        <v>310</v>
      </c>
      <c r="K84" s="19"/>
    </row>
    <row r="85" spans="1:11" x14ac:dyDescent="0.2">
      <c r="A85" s="20">
        <v>84</v>
      </c>
      <c r="B85" s="20" t="s">
        <v>446</v>
      </c>
      <c r="C85" s="20" t="s">
        <v>447</v>
      </c>
      <c r="D85" s="20" t="s">
        <v>448</v>
      </c>
      <c r="E85" s="20" t="s">
        <v>219</v>
      </c>
      <c r="F85" s="20" t="s">
        <v>244</v>
      </c>
      <c r="G85" s="5">
        <v>39042</v>
      </c>
      <c r="H85" s="20">
        <v>32</v>
      </c>
      <c r="I85" s="21">
        <v>30</v>
      </c>
      <c r="J85" s="21">
        <v>960</v>
      </c>
      <c r="K85" s="19"/>
    </row>
    <row r="86" spans="1:11" x14ac:dyDescent="0.2">
      <c r="A86" s="20">
        <v>85</v>
      </c>
      <c r="B86" s="20" t="s">
        <v>449</v>
      </c>
      <c r="C86" s="20" t="s">
        <v>450</v>
      </c>
      <c r="D86" s="20" t="s">
        <v>451</v>
      </c>
      <c r="E86" s="20" t="s">
        <v>214</v>
      </c>
      <c r="F86" s="20" t="s">
        <v>244</v>
      </c>
      <c r="G86" s="5">
        <v>40285</v>
      </c>
      <c r="H86" s="20">
        <v>42</v>
      </c>
      <c r="I86" s="21">
        <v>24</v>
      </c>
      <c r="J86" s="21">
        <v>1008</v>
      </c>
      <c r="K86" s="19"/>
    </row>
    <row r="87" spans="1:11" x14ac:dyDescent="0.2">
      <c r="A87" s="20">
        <v>86</v>
      </c>
      <c r="B87" s="20" t="s">
        <v>108</v>
      </c>
      <c r="C87" s="20" t="s">
        <v>84</v>
      </c>
      <c r="D87" s="20" t="s">
        <v>452</v>
      </c>
      <c r="E87" s="20" t="s">
        <v>223</v>
      </c>
      <c r="F87" s="20" t="s">
        <v>234</v>
      </c>
      <c r="G87" s="5">
        <v>38979</v>
      </c>
      <c r="H87" s="20">
        <v>40</v>
      </c>
      <c r="I87" s="21">
        <v>30</v>
      </c>
      <c r="J87" s="21">
        <v>1200</v>
      </c>
      <c r="K87" s="19"/>
    </row>
    <row r="88" spans="1:11" x14ac:dyDescent="0.2">
      <c r="A88" s="20">
        <v>87</v>
      </c>
      <c r="B88" s="20" t="s">
        <v>453</v>
      </c>
      <c r="C88" s="20" t="s">
        <v>454</v>
      </c>
      <c r="D88" s="20" t="s">
        <v>455</v>
      </c>
      <c r="E88" s="20" t="s">
        <v>219</v>
      </c>
      <c r="F88" s="20" t="s">
        <v>244</v>
      </c>
      <c r="G88" s="5">
        <v>40108</v>
      </c>
      <c r="H88" s="20">
        <v>35</v>
      </c>
      <c r="I88" s="21">
        <v>30</v>
      </c>
      <c r="J88" s="21">
        <v>1050</v>
      </c>
      <c r="K88" s="19"/>
    </row>
    <row r="89" spans="1:11" x14ac:dyDescent="0.2">
      <c r="A89" s="20">
        <v>88</v>
      </c>
      <c r="B89" s="20" t="s">
        <v>269</v>
      </c>
      <c r="C89" s="20" t="s">
        <v>456</v>
      </c>
      <c r="D89" s="20" t="s">
        <v>457</v>
      </c>
      <c r="E89" s="20" t="s">
        <v>214</v>
      </c>
      <c r="F89" s="20" t="s">
        <v>230</v>
      </c>
      <c r="G89" s="5">
        <v>36253</v>
      </c>
      <c r="H89" s="20">
        <v>40</v>
      </c>
      <c r="I89" s="21">
        <v>28</v>
      </c>
      <c r="J89" s="21">
        <v>1120</v>
      </c>
      <c r="K89" s="19"/>
    </row>
    <row r="90" spans="1:11" x14ac:dyDescent="0.2">
      <c r="A90" s="20">
        <v>89</v>
      </c>
      <c r="B90" s="20" t="s">
        <v>458</v>
      </c>
      <c r="C90" s="20" t="s">
        <v>459</v>
      </c>
      <c r="D90" s="20" t="s">
        <v>460</v>
      </c>
      <c r="E90" s="20" t="s">
        <v>219</v>
      </c>
      <c r="F90" s="20" t="s">
        <v>244</v>
      </c>
      <c r="G90" s="5">
        <v>39248</v>
      </c>
      <c r="H90" s="20">
        <v>40</v>
      </c>
      <c r="I90" s="21">
        <v>30</v>
      </c>
      <c r="J90" s="21">
        <v>1200</v>
      </c>
      <c r="K90" s="19"/>
    </row>
    <row r="91" spans="1:11" x14ac:dyDescent="0.2">
      <c r="A91" s="20">
        <v>90</v>
      </c>
      <c r="B91" s="20" t="s">
        <v>461</v>
      </c>
      <c r="C91" s="20" t="s">
        <v>462</v>
      </c>
      <c r="D91" s="20" t="s">
        <v>463</v>
      </c>
      <c r="E91" s="20" t="s">
        <v>227</v>
      </c>
      <c r="F91" s="20" t="s">
        <v>215</v>
      </c>
      <c r="G91" s="5">
        <v>39127</v>
      </c>
      <c r="H91" s="20">
        <v>15.5</v>
      </c>
      <c r="I91" s="21">
        <v>30</v>
      </c>
      <c r="J91" s="21">
        <v>465</v>
      </c>
      <c r="K91" s="19"/>
    </row>
    <row r="92" spans="1:11" x14ac:dyDescent="0.2">
      <c r="A92" s="20">
        <v>91</v>
      </c>
      <c r="B92" s="20" t="s">
        <v>329</v>
      </c>
      <c r="C92" s="20" t="s">
        <v>464</v>
      </c>
      <c r="D92" s="20" t="s">
        <v>465</v>
      </c>
      <c r="E92" s="20" t="s">
        <v>227</v>
      </c>
      <c r="F92" s="20" t="s">
        <v>230</v>
      </c>
      <c r="G92" s="5">
        <v>39424</v>
      </c>
      <c r="H92" s="20">
        <v>40</v>
      </c>
      <c r="I92" s="21">
        <v>25</v>
      </c>
      <c r="J92" s="21">
        <v>1000</v>
      </c>
      <c r="K92" s="19"/>
    </row>
    <row r="93" spans="1:11" x14ac:dyDescent="0.2">
      <c r="A93" s="20">
        <v>92</v>
      </c>
      <c r="B93" s="20" t="s">
        <v>466</v>
      </c>
      <c r="C93" s="20" t="s">
        <v>467</v>
      </c>
      <c r="D93" s="20" t="s">
        <v>468</v>
      </c>
      <c r="E93" s="20" t="s">
        <v>214</v>
      </c>
      <c r="F93" s="20" t="s">
        <v>234</v>
      </c>
      <c r="G93" s="5">
        <v>37937</v>
      </c>
      <c r="H93" s="20">
        <v>40</v>
      </c>
      <c r="I93" s="21">
        <v>28</v>
      </c>
      <c r="J93" s="21">
        <v>1120</v>
      </c>
      <c r="K93" s="19"/>
    </row>
    <row r="94" spans="1:11" x14ac:dyDescent="0.2">
      <c r="A94" s="20">
        <v>93</v>
      </c>
      <c r="B94" s="20" t="s">
        <v>469</v>
      </c>
      <c r="C94" s="20" t="s">
        <v>225</v>
      </c>
      <c r="D94" s="20" t="s">
        <v>470</v>
      </c>
      <c r="E94" s="20" t="s">
        <v>227</v>
      </c>
      <c r="F94" s="20" t="s">
        <v>244</v>
      </c>
      <c r="G94" s="5">
        <v>40625</v>
      </c>
      <c r="H94" s="20">
        <v>40</v>
      </c>
      <c r="I94" s="21">
        <v>19</v>
      </c>
      <c r="J94" s="21">
        <v>760</v>
      </c>
      <c r="K94" s="19"/>
    </row>
    <row r="95" spans="1:11" x14ac:dyDescent="0.2">
      <c r="A95" s="20">
        <v>94</v>
      </c>
      <c r="B95" s="20" t="s">
        <v>471</v>
      </c>
      <c r="C95" s="20" t="s">
        <v>472</v>
      </c>
      <c r="D95" s="20" t="s">
        <v>473</v>
      </c>
      <c r="E95" s="20" t="s">
        <v>227</v>
      </c>
      <c r="F95" s="20" t="s">
        <v>215</v>
      </c>
      <c r="G95" s="5">
        <v>40406</v>
      </c>
      <c r="H95" s="20">
        <v>15.5</v>
      </c>
      <c r="I95" s="21">
        <v>26</v>
      </c>
      <c r="J95" s="21">
        <v>403</v>
      </c>
      <c r="K95" s="1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Lecture 1 _Formlas+Basic Fun</vt:lpstr>
      <vt:lpstr>Lecture 2_CountIF</vt:lpstr>
      <vt:lpstr>Lecture 2_Central Tend+ Disp</vt:lpstr>
      <vt:lpstr>Lecture 3_Sorting </vt:lpstr>
      <vt:lpstr>Lecture 3_Filtering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2024-11-29T08:20:55Z</dcterms:created>
  <dcterms:modified xsi:type="dcterms:W3CDTF">2024-12-11T06:33:27Z</dcterms:modified>
</cp:coreProperties>
</file>